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97" windowHeight="8108" tabRatio="427"/>
  </bookViews>
  <sheets>
    <sheet name="Расчет 2022" sheetId="4" r:id="rId1"/>
    <sheet name="Исходные данные" sheetId="1" r:id="rId2"/>
    <sheet name="Расчет поправочного коэф" sheetId="2" r:id="rId3"/>
  </sheets>
  <definedNames>
    <definedName name="___xlfn_COUNTIFS">#N/A</definedName>
    <definedName name="__xlfn_COUNTIFS">NA()</definedName>
    <definedName name="_xlnm._FilterDatabase" localSheetId="1" hidden="1">'Исходные данные'!$B$8:$G$21</definedName>
    <definedName name="_xlnm._FilterDatabase" localSheetId="0" hidden="1">'Расчет 2022'!$A$7:$FT$20</definedName>
    <definedName name="Excel_BuiltIn__FilterDatabase" localSheetId="0">'Расчет 2022'!$A$7:$FT$54</definedName>
    <definedName name="Excel_BuiltIn_Print_Titles" localSheetId="1">'Исходные данные'!$A$5:$IH$9</definedName>
    <definedName name="Z_287B6B75_F102_4A35_99B4_72102AA4A344__wvu_FilterData" localSheetId="1">'Исходные данные'!$B$8:$G$21</definedName>
    <definedName name="Z_287B6B75_F102_4A35_99B4_72102AA4A344__wvu_FilterData" localSheetId="0">'Расчет 2022'!$A$7:$FT$54</definedName>
    <definedName name="Z_287B6B75_F102_4A35_99B4_72102AA4A344__wvu_PrintArea" localSheetId="1">'Исходные данные'!$B$1:$G$18</definedName>
    <definedName name="Z_287B6B75_F102_4A35_99B4_72102AA4A344__wvu_PrintArea" localSheetId="0">'Расчет 2022'!$A$1:$FP$20</definedName>
    <definedName name="Z_287B6B75_F102_4A35_99B4_72102AA4A344__wvu_PrintTitles" localSheetId="1">'Исходные данные'!$A$5:$IH$9</definedName>
    <definedName name="Z_287B6B75_F102_4A35_99B4_72102AA4A344__wvu_PrintTitles" localSheetId="0">'Расчет 2022'!$A:$A</definedName>
    <definedName name="_xlnm.Print_Titles" localSheetId="1">'Исходные данные'!$5:$9</definedName>
    <definedName name="_xlnm.Print_Titles" localSheetId="0">'Расчет 2022'!$A:$A</definedName>
    <definedName name="_xlnm.Print_Area" localSheetId="1">'Исходные данные'!$A$1:$G$21</definedName>
    <definedName name="_xlnm.Print_Area" localSheetId="0">'Расчет 2022'!$A$1:$FU$20</definedName>
    <definedName name="_xlnm.Print_Area" localSheetId="2">'Расчет поправочного коэф'!$A$1:$C$21</definedName>
  </definedNames>
  <calcPr calcId="145621"/>
</workbook>
</file>

<file path=xl/calcChain.xml><?xml version="1.0" encoding="utf-8"?>
<calcChain xmlns="http://schemas.openxmlformats.org/spreadsheetml/2006/main">
  <c r="H21" i="1" l="1"/>
  <c r="B8" i="1" l="1"/>
  <c r="B7" i="4"/>
  <c r="C7" i="4" s="1"/>
  <c r="D7" i="4" s="1"/>
  <c r="E7" i="4" s="1"/>
  <c r="F7" i="4" s="1"/>
  <c r="B8" i="2"/>
  <c r="A12" i="2"/>
  <c r="A13" i="2" s="1"/>
  <c r="A14" i="2" s="1"/>
  <c r="A15" i="2" s="1"/>
  <c r="A16" i="2" s="1"/>
  <c r="A17" i="2" s="1"/>
  <c r="C8" i="1" l="1"/>
  <c r="D8" i="1" s="1"/>
  <c r="G7" i="4"/>
  <c r="H7" i="4" s="1"/>
  <c r="F8" i="1" l="1"/>
  <c r="G8" i="1" s="1"/>
  <c r="H8" i="1" s="1"/>
  <c r="I7" i="4"/>
  <c r="J7" i="4" l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l="1"/>
  <c r="V7" i="4" s="1"/>
  <c r="W7" i="4" s="1"/>
  <c r="X7" i="4" s="1"/>
  <c r="Y7" i="4" s="1"/>
  <c r="Z7" i="4" s="1"/>
  <c r="AA7" i="4" s="1"/>
  <c r="AB7" i="4" s="1"/>
  <c r="AC7" i="4" l="1"/>
  <c r="AD7" i="4" s="1"/>
  <c r="AE7" i="4" s="1"/>
  <c r="AF7" i="4" s="1"/>
  <c r="AG7" i="4" s="1"/>
  <c r="AH7" i="4" s="1"/>
  <c r="AI7" i="4" s="1"/>
  <c r="AJ7" i="4" s="1"/>
  <c r="AK7" i="4" l="1"/>
  <c r="AL7" i="4" s="1"/>
  <c r="AM7" i="4" s="1"/>
  <c r="AN7" i="4" s="1"/>
  <c r="AO7" i="4" s="1"/>
  <c r="AP7" i="4" s="1"/>
  <c r="AQ7" i="4" s="1"/>
  <c r="AR7" i="4" s="1"/>
  <c r="AS7" i="4" l="1"/>
  <c r="AT7" i="4" s="1"/>
  <c r="AU7" i="4" s="1"/>
  <c r="AV7" i="4" s="1"/>
  <c r="AW7" i="4" s="1"/>
  <c r="AX7" i="4" s="1"/>
  <c r="AY7" i="4" s="1"/>
  <c r="AZ7" i="4" s="1"/>
  <c r="BA7" i="4" l="1"/>
  <c r="BB7" i="4" s="1"/>
  <c r="BC7" i="4" s="1"/>
  <c r="BD7" i="4" s="1"/>
  <c r="BE7" i="4" s="1"/>
  <c r="BF7" i="4" s="1"/>
  <c r="BG7" i="4" s="1"/>
  <c r="BH7" i="4" s="1"/>
  <c r="BI7" i="4" l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l="1"/>
  <c r="BZ7" i="4" s="1"/>
  <c r="CA7" i="4" s="1"/>
  <c r="CB7" i="4" s="1"/>
  <c r="CC7" i="4" s="1"/>
  <c r="CD7" i="4" s="1"/>
  <c r="CE7" i="4" s="1"/>
  <c r="CF7" i="4" s="1"/>
  <c r="CG7" i="4" l="1"/>
  <c r="CH7" i="4" s="1"/>
  <c r="CI7" i="4" s="1"/>
  <c r="CJ7" i="4" s="1"/>
  <c r="CK7" i="4" s="1"/>
  <c r="CL7" i="4" s="1"/>
  <c r="CM7" i="4" s="1"/>
  <c r="CN7" i="4" s="1"/>
  <c r="CO7" i="4" l="1"/>
  <c r="CP7" i="4" s="1"/>
  <c r="CQ7" i="4" s="1"/>
  <c r="CR7" i="4" s="1"/>
  <c r="CS7" i="4" s="1"/>
  <c r="CT7" i="4" s="1"/>
  <c r="CU7" i="4" s="1"/>
  <c r="CV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l="1"/>
  <c r="DV7" i="4" s="1"/>
  <c r="DW7" i="4" s="1"/>
  <c r="DX7" i="4" s="1"/>
  <c r="DY7" i="4" s="1"/>
  <c r="DZ7" i="4" s="1"/>
  <c r="EA7" i="4" s="1"/>
  <c r="EB7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l="1"/>
  <c r="ET7" i="4" s="1"/>
  <c r="EU7" i="4" s="1"/>
  <c r="EV7" i="4" s="1"/>
  <c r="EW7" i="4" s="1"/>
  <c r="EX7" i="4" s="1"/>
  <c r="EY7" i="4" s="1"/>
  <c r="EZ7" i="4" l="1"/>
  <c r="FA7" i="4" s="1"/>
  <c r="FB7" i="4" s="1"/>
  <c r="FC7" i="4" s="1"/>
  <c r="FD7" i="4" s="1"/>
  <c r="FE7" i="4" s="1"/>
  <c r="FF7" i="4" s="1"/>
  <c r="FG7" i="4" s="1"/>
  <c r="FH7" i="4" s="1"/>
  <c r="FI7" i="4" l="1"/>
  <c r="FJ7" i="4" s="1"/>
  <c r="FK7" i="4" s="1"/>
  <c r="FL7" i="4" s="1"/>
  <c r="FM7" i="4" s="1"/>
  <c r="FQ7" i="4" s="1"/>
  <c r="FR7" i="4" s="1"/>
  <c r="FS7" i="4" s="1"/>
  <c r="FT7" i="4" s="1"/>
</calcChain>
</file>

<file path=xl/sharedStrings.xml><?xml version="1.0" encoding="utf-8"?>
<sst xmlns="http://schemas.openxmlformats.org/spreadsheetml/2006/main" count="1173" uniqueCount="150">
  <si>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</si>
  <si>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</si>
  <si>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</si>
  <si>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</si>
  <si>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</si>
  <si>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</si>
  <si>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</si>
  <si>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</si>
  <si>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</si>
  <si>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</si>
  <si>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</si>
  <si>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</si>
  <si>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</si>
  <si>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</si>
  <si>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</si>
  <si>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</si>
  <si>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</si>
  <si>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</si>
  <si>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</si>
  <si>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</si>
  <si>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</si>
  <si>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</si>
  <si>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</si>
  <si>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</si>
  <si>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</si>
  <si>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</si>
  <si>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</si>
  <si>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</si>
  <si>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</si>
  <si>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</si>
  <si>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</si>
  <si>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</si>
  <si>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</si>
  <si>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</si>
  <si>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</si>
  <si>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</si>
  <si>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</si>
  <si>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</si>
  <si>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</si>
  <si>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</si>
  <si>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</si>
  <si>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</si>
  <si>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</si>
  <si>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</si>
  <si>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</si>
  <si>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</si>
  <si>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</si>
  <si>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</si>
  <si>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</si>
  <si>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</si>
  <si>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</si>
  <si>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</si>
  <si>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</si>
  <si>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</si>
  <si>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</si>
  <si>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</si>
  <si>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</si>
  <si>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</si>
  <si>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</si>
  <si>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</si>
  <si>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</si>
  <si>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</si>
  <si>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</si>
  <si>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</si>
  <si>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</si>
  <si>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</si>
  <si>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</si>
  <si>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</si>
  <si>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</si>
  <si>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</si>
  <si>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</si>
  <si>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</si>
  <si>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</si>
  <si>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</si>
  <si>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</si>
  <si>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</si>
  <si>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</si>
  <si>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</si>
  <si>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</si>
  <si>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</si>
  <si>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</si>
  <si>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</si>
  <si>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</si>
  <si>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</si>
  <si>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</si>
  <si>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</si>
  <si>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</si>
  <si>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</si>
  <si>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</si>
  <si>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</si>
  <si>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</si>
  <si>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</si>
  <si>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</si>
  <si>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</si>
  <si>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</si>
  <si>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</si>
  <si>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</si>
  <si>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</si>
  <si>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</si>
  <si>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</si>
  <si>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</si>
  <si>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</si>
  <si>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</si>
  <si>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</si>
  <si>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</si>
  <si>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</si>
  <si>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</si>
  <si>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</si>
  <si>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</si>
  <si>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</si>
  <si>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</si>
  <si>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</si>
  <si>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</si>
  <si>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</si>
  <si>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</si>
  <si>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</si>
  <si>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</si>
  <si>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</si>
  <si>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</si>
  <si>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</si>
  <si>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</si>
  <si>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</si>
  <si>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</si>
  <si>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</si>
  <si>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</si>
  <si>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</si>
  <si>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</si>
  <si>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</si>
  <si>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</si>
  <si>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</si>
  <si>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</si>
  <si>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</si>
  <si>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</si>
  <si>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</si>
  <si>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</si>
  <si>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</si>
  <si>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</si>
  <si>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</si>
  <si>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</si>
  <si>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га</t>
  </si>
  <si>
    <t>Рi (площадь территории)</t>
  </si>
  <si>
    <t>Доходный потенциал поселений на планируемый год</t>
  </si>
  <si>
    <t>2022 год</t>
  </si>
  <si>
    <t xml:space="preserve">Показатели, используемые для распределения дотаций бюджетам поселений, входящих в состав Русско-Полянского муниципального района Омской области, на выравнивание бюджетной обеспеченности на 2022 год </t>
  </si>
  <si>
    <t>Доходный потенциал поселений на планируемый год до выравнивания</t>
  </si>
  <si>
    <t>Доходный потенциал на душу населения</t>
  </si>
  <si>
    <t>Индекс доходного потенциала</t>
  </si>
  <si>
    <t>Доходный потенциал с учетом распределенных дотаций в расчете на душу населения</t>
  </si>
  <si>
    <t xml:space="preserve">Расчет размера дотаций бюджетам поселений, входящих в состав Русско-Полянского муниципального района Омской области,
на выравнивание бюджетной обеспеченности на 2022 год </t>
  </si>
  <si>
    <t>Расчет поправочного коэффициента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</si>
</sst>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i/>
      <sz val="14"/>
      <name val="Times New Roman"/>
      <family val="1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15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27" borderId="1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3" fontId="22" fillId="0" borderId="18" xfId="0" applyNumberFormat="1" applyFont="1" applyFill="1" applyBorder="1" applyAlignment="1">
      <alignment horizontal="center" vertical="center" wrapText="1"/>
    </xf>
    <xf numFmtId="164" fontId="23" fillId="4" borderId="18" xfId="0" applyNumberFormat="1" applyFont="1" applyFill="1" applyBorder="1" applyAlignment="1">
      <alignment horizontal="center" vertical="center"/>
    </xf>
    <xf numFmtId="164" fontId="18" fillId="0" borderId="33" xfId="0" applyNumberFormat="1" applyFont="1" applyFill="1" applyBorder="1" applyAlignment="1">
      <alignment horizontal="center" vertical="center"/>
    </xf>
    <xf numFmtId="164" fontId="18" fillId="0" borderId="24" xfId="0" applyNumberFormat="1" applyFont="1" applyFill="1" applyBorder="1" applyAlignment="1">
      <alignment horizontal="center" vertical="center"/>
    </xf>
    <xf numFmtId="164" fontId="18" fillId="0" borderId="25" xfId="0" applyNumberFormat="1" applyFont="1" applyFill="1" applyBorder="1" applyAlignment="1">
      <alignment horizontal="center" vertical="center"/>
    </xf>
    <xf numFmtId="4" fontId="21" fillId="21" borderId="18" xfId="0" applyNumberFormat="1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/>
    </xf>
    <xf numFmtId="165" fontId="18" fillId="0" borderId="0" xfId="0" applyNumberFormat="1" applyFont="1" applyAlignment="1">
      <alignment vertical="center"/>
    </xf>
    <xf numFmtId="0" fontId="24" fillId="0" borderId="0" xfId="0" applyFont="1" applyBorder="1" applyAlignment="1">
      <alignment vertical="top" wrapText="1"/>
    </xf>
    <xf numFmtId="3" fontId="25" fillId="0" borderId="13" xfId="0" applyNumberFormat="1" applyFont="1" applyFill="1" applyBorder="1" applyAlignment="1">
      <alignment horizontal="center" vertical="center" wrapText="1"/>
    </xf>
    <xf numFmtId="0" fontId="34" fillId="4" borderId="16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5" fillId="0" borderId="13" xfId="43" applyFont="1" applyFill="1" applyBorder="1" applyAlignment="1">
      <alignment wrapText="1"/>
    </xf>
    <xf numFmtId="0" fontId="25" fillId="0" borderId="21" xfId="0" applyFont="1" applyFill="1" applyBorder="1" applyAlignment="1">
      <alignment vertical="center" wrapText="1"/>
    </xf>
    <xf numFmtId="0" fontId="25" fillId="0" borderId="22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5" xfId="0" applyFont="1" applyFill="1" applyBorder="1" applyAlignment="1">
      <alignment vertical="center" wrapText="1"/>
    </xf>
    <xf numFmtId="0" fontId="25" fillId="0" borderId="20" xfId="0" applyFont="1" applyFill="1" applyBorder="1" applyAlignment="1">
      <alignment vertical="center" wrapText="1"/>
    </xf>
    <xf numFmtId="0" fontId="25" fillId="0" borderId="23" xfId="0" applyFont="1" applyFill="1" applyBorder="1" applyAlignment="1">
      <alignment vertical="center" wrapText="1"/>
    </xf>
    <xf numFmtId="164" fontId="24" fillId="0" borderId="12" xfId="43" applyNumberFormat="1" applyFont="1" applyFill="1" applyBorder="1" applyAlignment="1">
      <alignment horizontal="center" vertical="center" wrapText="1"/>
    </xf>
    <xf numFmtId="164" fontId="24" fillId="0" borderId="26" xfId="0" applyNumberFormat="1" applyFont="1" applyFill="1" applyBorder="1" applyAlignment="1">
      <alignment horizontal="center" vertical="center" wrapText="1"/>
    </xf>
    <xf numFmtId="164" fontId="24" fillId="0" borderId="27" xfId="0" applyNumberFormat="1" applyFont="1" applyFill="1" applyBorder="1" applyAlignment="1">
      <alignment horizontal="center" vertical="center" wrapText="1"/>
    </xf>
    <xf numFmtId="3" fontId="24" fillId="0" borderId="16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3" fontId="24" fillId="0" borderId="12" xfId="43" applyNumberFormat="1" applyFont="1" applyFill="1" applyBorder="1" applyAlignment="1">
      <alignment horizontal="center" vertical="center" wrapText="1"/>
    </xf>
    <xf numFmtId="3" fontId="24" fillId="0" borderId="40" xfId="0" applyNumberFormat="1" applyFont="1" applyFill="1" applyBorder="1" applyAlignment="1">
      <alignment horizontal="center" vertical="center" wrapText="1"/>
    </xf>
    <xf numFmtId="3" fontId="24" fillId="0" borderId="32" xfId="0" applyNumberFormat="1" applyFont="1" applyFill="1" applyBorder="1" applyAlignment="1">
      <alignment horizontal="center" vertical="center" wrapText="1"/>
    </xf>
    <xf numFmtId="164" fontId="34" fillId="4" borderId="12" xfId="43" applyNumberFormat="1" applyFont="1" applyFill="1" applyBorder="1" applyAlignment="1">
      <alignment horizontal="center" vertical="center"/>
    </xf>
    <xf numFmtId="164" fontId="34" fillId="4" borderId="40" xfId="0" applyNumberFormat="1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165" fontId="24" fillId="0" borderId="20" xfId="43" applyNumberFormat="1" applyFont="1" applyFill="1" applyBorder="1" applyAlignment="1">
      <alignment horizontal="center" vertical="center" wrapText="1"/>
    </xf>
    <xf numFmtId="164" fontId="24" fillId="0" borderId="3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0" xfId="43" applyNumberFormat="1" applyFont="1" applyFill="1" applyBorder="1" applyAlignment="1">
      <alignment horizontal="center" vertical="center" wrapText="1"/>
    </xf>
    <xf numFmtId="165" fontId="24" fillId="0" borderId="19" xfId="43" applyNumberFormat="1" applyFont="1" applyFill="1" applyBorder="1" applyAlignment="1">
      <alignment horizontal="center" vertical="center" wrapText="1"/>
    </xf>
    <xf numFmtId="165" fontId="24" fillId="0" borderId="30" xfId="43" applyNumberFormat="1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/>
    </xf>
    <xf numFmtId="0" fontId="25" fillId="21" borderId="38" xfId="0" applyFont="1" applyFill="1" applyBorder="1" applyAlignment="1">
      <alignment vertical="center"/>
    </xf>
    <xf numFmtId="0" fontId="25" fillId="21" borderId="17" xfId="0" applyFont="1" applyFill="1" applyBorder="1" applyAlignment="1">
      <alignment vertical="center"/>
    </xf>
    <xf numFmtId="4" fontId="25" fillId="21" borderId="28" xfId="0" applyNumberFormat="1" applyFont="1" applyFill="1" applyBorder="1" applyAlignment="1">
      <alignment horizontal="center" vertical="center"/>
    </xf>
    <xf numFmtId="4" fontId="25" fillId="21" borderId="32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" fontId="25" fillId="21" borderId="17" xfId="0" applyNumberFormat="1" applyFont="1" applyFill="1" applyBorder="1" applyAlignment="1">
      <alignment horizontal="right" vertical="center"/>
    </xf>
    <xf numFmtId="168" fontId="24" fillId="27" borderId="13" xfId="43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vertical="center"/>
    </xf>
    <xf numFmtId="167" fontId="25" fillId="30" borderId="13" xfId="0" applyNumberFormat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vertical="center" wrapText="1"/>
    </xf>
    <xf numFmtId="171" fontId="24" fillId="0" borderId="13" xfId="43" applyNumberFormat="1" applyFont="1" applyBorder="1" applyAlignment="1">
      <alignment horizontal="center"/>
    </xf>
    <xf numFmtId="3" fontId="24" fillId="0" borderId="12" xfId="43" applyNumberFormat="1" applyFont="1" applyFill="1" applyBorder="1" applyAlignment="1">
      <alignment horizontal="right" vertical="center"/>
    </xf>
    <xf numFmtId="3" fontId="25" fillId="21" borderId="39" xfId="0" applyNumberFormat="1" applyFont="1" applyFill="1" applyBorder="1" applyAlignment="1">
      <alignment horizontal="right" vertical="center"/>
    </xf>
    <xf numFmtId="0" fontId="21" fillId="3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40" borderId="13" xfId="0" applyFont="1" applyFill="1" applyBorder="1" applyAlignment="1">
      <alignment horizontal="center" vertical="center" textRotation="90" wrapText="1"/>
    </xf>
    <xf numFmtId="0" fontId="32" fillId="0" borderId="13" xfId="0" applyFont="1" applyBorder="1" applyAlignment="1">
      <alignment horizontal="center" vertical="center" wrapText="1"/>
    </xf>
    <xf numFmtId="0" fontId="32" fillId="27" borderId="13" xfId="0" applyFont="1" applyFill="1" applyBorder="1" applyAlignment="1">
      <alignment horizontal="center" vertical="center" wrapText="1"/>
    </xf>
    <xf numFmtId="0" fontId="33" fillId="0" borderId="13" xfId="43" applyFont="1" applyFill="1" applyBorder="1" applyAlignment="1">
      <alignment wrapText="1"/>
    </xf>
    <xf numFmtId="0" fontId="18" fillId="20" borderId="13" xfId="0" applyFont="1" applyFill="1" applyBorder="1" applyAlignment="1">
      <alignment horizontal="center" vertical="center"/>
    </xf>
    <xf numFmtId="168" fontId="18" fillId="27" borderId="13" xfId="0" applyNumberFormat="1" applyFont="1" applyFill="1" applyBorder="1" applyAlignment="1">
      <alignment vertical="center"/>
    </xf>
    <xf numFmtId="170" fontId="18" fillId="0" borderId="13" xfId="0" applyNumberFormat="1" applyFont="1" applyBorder="1" applyAlignment="1">
      <alignment vertical="center"/>
    </xf>
    <xf numFmtId="165" fontId="18" fillId="0" borderId="13" xfId="0" applyNumberFormat="1" applyFont="1" applyFill="1" applyBorder="1" applyAlignment="1">
      <alignment vertical="center"/>
    </xf>
    <xf numFmtId="4" fontId="18" fillId="0" borderId="13" xfId="0" applyNumberFormat="1" applyFont="1" applyFill="1" applyBorder="1" applyAlignment="1">
      <alignment horizontal="center" vertical="center"/>
    </xf>
    <xf numFmtId="171" fontId="18" fillId="0" borderId="13" xfId="0" applyNumberFormat="1" applyFont="1" applyFill="1" applyBorder="1" applyAlignment="1">
      <alignment horizontal="center" vertical="center"/>
    </xf>
    <xf numFmtId="169" fontId="18" fillId="0" borderId="13" xfId="0" applyNumberFormat="1" applyFont="1" applyFill="1" applyBorder="1" applyAlignment="1">
      <alignment vertical="center"/>
    </xf>
    <xf numFmtId="167" fontId="18" fillId="0" borderId="13" xfId="0" applyNumberFormat="1" applyFont="1" applyBorder="1" applyAlignment="1">
      <alignment vertical="center"/>
    </xf>
    <xf numFmtId="166" fontId="18" fillId="0" borderId="13" xfId="0" applyNumberFormat="1" applyFont="1" applyBorder="1" applyAlignment="1">
      <alignment vertical="center"/>
    </xf>
    <xf numFmtId="171" fontId="18" fillId="0" borderId="13" xfId="0" applyNumberFormat="1" applyFont="1" applyFill="1" applyBorder="1" applyAlignment="1">
      <alignment horizontal="right" vertical="center"/>
    </xf>
    <xf numFmtId="168" fontId="18" fillId="35" borderId="13" xfId="0" applyNumberFormat="1" applyFont="1" applyFill="1" applyBorder="1" applyAlignment="1">
      <alignment vertical="center"/>
    </xf>
    <xf numFmtId="0" fontId="18" fillId="31" borderId="13" xfId="0" applyFont="1" applyFill="1" applyBorder="1" applyAlignment="1">
      <alignment horizontal="center" vertical="center"/>
    </xf>
    <xf numFmtId="165" fontId="18" fillId="27" borderId="13" xfId="0" applyNumberFormat="1" applyFont="1" applyFill="1" applyBorder="1" applyAlignment="1">
      <alignment vertical="center"/>
    </xf>
    <xf numFmtId="167" fontId="18" fillId="0" borderId="13" xfId="0" applyNumberFormat="1" applyFont="1" applyFill="1" applyBorder="1" applyAlignment="1">
      <alignment vertical="center"/>
    </xf>
    <xf numFmtId="0" fontId="29" fillId="21" borderId="13" xfId="0" applyFont="1" applyFill="1" applyBorder="1" applyAlignment="1">
      <alignment wrapText="1"/>
    </xf>
    <xf numFmtId="167" fontId="30" fillId="27" borderId="13" xfId="0" applyNumberFormat="1" applyFont="1" applyFill="1" applyBorder="1" applyAlignment="1">
      <alignment horizontal="right" vertical="center"/>
    </xf>
    <xf numFmtId="165" fontId="30" fillId="0" borderId="13" xfId="0" applyNumberFormat="1" applyFont="1" applyFill="1" applyBorder="1" applyAlignment="1">
      <alignment horizontal="right" vertical="center"/>
    </xf>
    <xf numFmtId="167" fontId="21" fillId="21" borderId="13" xfId="0" applyNumberFormat="1" applyFont="1" applyFill="1" applyBorder="1" applyAlignment="1">
      <alignment horizontal="right" vertical="center"/>
    </xf>
    <xf numFmtId="165" fontId="21" fillId="21" borderId="13" xfId="0" applyNumberFormat="1" applyFont="1" applyFill="1" applyBorder="1" applyAlignment="1">
      <alignment horizontal="right" vertical="center"/>
    </xf>
    <xf numFmtId="168" fontId="21" fillId="21" borderId="13" xfId="0" applyNumberFormat="1" applyFont="1" applyFill="1" applyBorder="1" applyAlignment="1">
      <alignment horizontal="right" vertical="center"/>
    </xf>
    <xf numFmtId="166" fontId="21" fillId="21" borderId="13" xfId="0" applyNumberFormat="1" applyFont="1" applyFill="1" applyBorder="1" applyAlignment="1">
      <alignment horizontal="center" vertical="center" wrapText="1"/>
    </xf>
    <xf numFmtId="4" fontId="21" fillId="21" borderId="13" xfId="0" applyNumberFormat="1" applyFont="1" applyFill="1" applyBorder="1" applyAlignment="1">
      <alignment horizontal="center" vertical="center"/>
    </xf>
    <xf numFmtId="172" fontId="30" fillId="21" borderId="13" xfId="0" applyNumberFormat="1" applyFont="1" applyFill="1" applyBorder="1" applyAlignment="1">
      <alignment horizontal="center" vertical="center"/>
    </xf>
    <xf numFmtId="173" fontId="21" fillId="21" borderId="13" xfId="0" applyNumberFormat="1" applyFont="1" applyFill="1" applyBorder="1" applyAlignment="1">
      <alignment horizontal="center" vertical="center"/>
    </xf>
    <xf numFmtId="167" fontId="21" fillId="21" borderId="13" xfId="0" applyNumberFormat="1" applyFont="1" applyFill="1" applyBorder="1" applyAlignment="1">
      <alignment vertical="center"/>
    </xf>
    <xf numFmtId="167" fontId="21" fillId="21" borderId="13" xfId="0" applyNumberFormat="1" applyFont="1" applyFill="1" applyBorder="1" applyAlignment="1">
      <alignment horizontal="center" vertical="center"/>
    </xf>
    <xf numFmtId="168" fontId="21" fillId="35" borderId="13" xfId="0" applyNumberFormat="1" applyFont="1" applyFill="1" applyBorder="1" applyAlignment="1">
      <alignment vertical="center"/>
    </xf>
    <xf numFmtId="165" fontId="21" fillId="28" borderId="13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24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4" fontId="18" fillId="37" borderId="13" xfId="0" applyNumberFormat="1" applyFont="1" applyFill="1" applyBorder="1" applyAlignment="1">
      <alignment vertical="center"/>
    </xf>
    <xf numFmtId="4" fontId="21" fillId="38" borderId="13" xfId="0" applyNumberFormat="1" applyFont="1" applyFill="1" applyBorder="1" applyAlignment="1">
      <alignment horizontal="right" vertical="center"/>
    </xf>
    <xf numFmtId="4" fontId="24" fillId="27" borderId="13" xfId="43" applyNumberFormat="1" applyFont="1" applyFill="1" applyBorder="1" applyAlignment="1">
      <alignment horizontal="right" vertical="center"/>
    </xf>
    <xf numFmtId="165" fontId="21" fillId="32" borderId="13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0" borderId="13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textRotation="90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41" borderId="13" xfId="0" applyFont="1" applyFill="1" applyBorder="1" applyAlignment="1">
      <alignment horizontal="center" vertical="center" wrapText="1"/>
    </xf>
    <xf numFmtId="0" fontId="18" fillId="36" borderId="13" xfId="0" applyFont="1" applyFill="1" applyBorder="1" applyAlignment="1">
      <alignment horizontal="center" vertical="center" textRotation="90" wrapText="1"/>
    </xf>
    <xf numFmtId="0" fontId="21" fillId="25" borderId="13" xfId="0" applyFont="1" applyFill="1" applyBorder="1" applyAlignment="1">
      <alignment horizontal="center" vertical="center" wrapText="1"/>
    </xf>
    <xf numFmtId="0" fontId="21" fillId="39" borderId="13" xfId="0" applyFont="1" applyFill="1" applyBorder="1" applyAlignment="1">
      <alignment horizontal="center" vertical="center" textRotation="90" wrapText="1"/>
    </xf>
    <xf numFmtId="0" fontId="18" fillId="26" borderId="13" xfId="0" applyFont="1" applyFill="1" applyBorder="1" applyAlignment="1">
      <alignment horizontal="center" vertical="center" textRotation="90" wrapText="1"/>
    </xf>
    <xf numFmtId="0" fontId="18" fillId="0" borderId="13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textRotation="90" wrapText="1"/>
    </xf>
    <xf numFmtId="0" fontId="18" fillId="33" borderId="13" xfId="0" applyFont="1" applyFill="1" applyBorder="1" applyAlignment="1">
      <alignment horizontal="center" vertical="center" textRotation="90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wrapText="1"/>
    </xf>
    <xf numFmtId="0" fontId="0" fillId="0" borderId="33" xfId="0" applyBorder="1"/>
    <xf numFmtId="0" fontId="24" fillId="0" borderId="3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top"/>
    </xf>
    <xf numFmtId="0" fontId="25" fillId="0" borderId="1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4"/>
  <sheetViews>
    <sheetView tabSelected="1" view="pageBreakPreview" zoomScale="60" zoomScaleNormal="60" workbookViewId="0">
      <pane xSplit="1" topLeftCell="B1" activePane="topRight" state="frozen"/>
      <selection activeCell="A5" sqref="A5"/>
      <selection pane="topRight" activeCell="D14" sqref="D14"/>
    </sheetView>
  </sheetViews>
  <sheetFormatPr defaultColWidth="9.09765625" defaultRowHeight="15.55" x14ac:dyDescent="0.25"/>
  <cols>
    <col min="1" max="1" width="41" style="16" customWidth="1"/>
    <col min="2" max="2" width="18.59765625" style="16" customWidth="1"/>
    <col min="3" max="3" width="9" style="16" customWidth="1"/>
    <col min="4" max="4" width="17" style="16" customWidth="1"/>
    <col min="5" max="5" width="7.8984375" style="16" customWidth="1"/>
    <col min="6" max="6" width="17.3984375" style="16" customWidth="1"/>
    <col min="7" max="7" width="10.3984375" style="16" customWidth="1"/>
    <col min="8" max="8" width="18" style="16" customWidth="1"/>
    <col min="9" max="9" width="10.296875" style="16" customWidth="1"/>
    <col min="10" max="10" width="16.8984375" style="16" customWidth="1"/>
    <col min="11" max="11" width="14.59765625" style="16" customWidth="1"/>
    <col min="12" max="12" width="10.69921875" style="16" customWidth="1"/>
    <col min="13" max="13" width="12" style="16" customWidth="1"/>
    <col min="14" max="14" width="13.296875" style="16" customWidth="1"/>
    <col min="15" max="15" width="16" style="16" customWidth="1"/>
    <col min="16" max="16" width="17.3984375" style="16" customWidth="1"/>
    <col min="17" max="18" width="12.8984375" style="16" customWidth="1"/>
    <col min="19" max="19" width="12.59765625" style="16" customWidth="1"/>
    <col min="20" max="20" width="15.69921875" style="16" customWidth="1"/>
    <col min="21" max="21" width="11" style="16" customWidth="1"/>
    <col min="22" max="22" width="10.296875" style="16" customWidth="1"/>
    <col min="23" max="23" width="15" style="16" customWidth="1"/>
    <col min="24" max="24" width="14.8984375" style="16" customWidth="1"/>
    <col min="25" max="25" width="12.09765625" style="16" customWidth="1"/>
    <col min="26" max="26" width="13.8984375" style="16" customWidth="1"/>
    <col min="27" max="27" width="11.8984375" style="16" customWidth="1"/>
    <col min="28" max="28" width="15.3984375" style="16" customWidth="1"/>
    <col min="29" max="29" width="11.59765625" style="16" customWidth="1"/>
    <col min="30" max="30" width="10.3984375" style="16" customWidth="1"/>
    <col min="31" max="32" width="14.8984375" style="16" customWidth="1"/>
    <col min="33" max="33" width="13.296875" style="16" customWidth="1"/>
    <col min="34" max="34" width="13.8984375" style="16" hidden="1" customWidth="1"/>
    <col min="35" max="35" width="11.09765625" style="16" hidden="1" customWidth="1"/>
    <col min="36" max="36" width="15.59765625" style="16" hidden="1" customWidth="1"/>
    <col min="37" max="37" width="10.09765625" style="16" hidden="1" customWidth="1"/>
    <col min="38" max="38" width="11" style="16" hidden="1" customWidth="1"/>
    <col min="39" max="39" width="14.8984375" style="16" hidden="1" customWidth="1"/>
    <col min="40" max="40" width="14.296875" style="16" hidden="1" customWidth="1"/>
    <col min="41" max="41" width="12.296875" style="16" hidden="1" customWidth="1"/>
    <col min="42" max="42" width="12.8984375" style="16" hidden="1" customWidth="1"/>
    <col min="43" max="43" width="13.3984375" style="16" hidden="1" customWidth="1"/>
    <col min="44" max="44" width="14.09765625" style="16" hidden="1" customWidth="1"/>
    <col min="45" max="45" width="10.69921875" style="16" hidden="1" customWidth="1"/>
    <col min="46" max="46" width="11.09765625" style="16" hidden="1" customWidth="1"/>
    <col min="47" max="47" width="15.09765625" style="16" hidden="1" customWidth="1"/>
    <col min="48" max="48" width="13.69921875" style="16" hidden="1" customWidth="1"/>
    <col min="49" max="49" width="12.59765625" style="16" hidden="1" customWidth="1"/>
    <col min="50" max="50" width="13.09765625" style="16" hidden="1" customWidth="1"/>
    <col min="51" max="51" width="12.09765625" style="16" hidden="1" customWidth="1"/>
    <col min="52" max="52" width="15.8984375" style="16" hidden="1" customWidth="1"/>
    <col min="53" max="53" width="10" style="16" hidden="1" customWidth="1"/>
    <col min="54" max="54" width="10.296875" style="16" hidden="1" customWidth="1"/>
    <col min="55" max="55" width="15" style="16" hidden="1" customWidth="1"/>
    <col min="56" max="56" width="15.09765625" style="16" hidden="1" customWidth="1"/>
    <col min="57" max="57" width="11.69921875" style="16" hidden="1" customWidth="1"/>
    <col min="58" max="58" width="12" style="16" hidden="1" customWidth="1"/>
    <col min="59" max="59" width="12.09765625" style="16" hidden="1" customWidth="1"/>
    <col min="60" max="60" width="16.296875" style="16" hidden="1" customWidth="1"/>
    <col min="61" max="61" width="11.09765625" style="16" hidden="1" customWidth="1"/>
    <col min="62" max="62" width="12" style="16" hidden="1" customWidth="1"/>
    <col min="63" max="63" width="15.59765625" style="16" hidden="1" customWidth="1"/>
    <col min="64" max="64" width="14.09765625" style="16" hidden="1" customWidth="1"/>
    <col min="65" max="65" width="13" style="16" hidden="1" customWidth="1"/>
    <col min="66" max="66" width="12.69921875" style="16" hidden="1" customWidth="1"/>
    <col min="67" max="67" width="12.8984375" style="16" hidden="1" customWidth="1"/>
    <col min="68" max="68" width="13.3984375" style="16" hidden="1" customWidth="1"/>
    <col min="69" max="69" width="11.3984375" style="16" hidden="1" customWidth="1"/>
    <col min="70" max="70" width="11.59765625" style="16" hidden="1" customWidth="1"/>
    <col min="71" max="71" width="11.8984375" style="16" hidden="1" customWidth="1"/>
    <col min="72" max="72" width="14.09765625" style="16" hidden="1" customWidth="1"/>
    <col min="73" max="73" width="11.8984375" style="16" hidden="1" customWidth="1"/>
    <col min="74" max="74" width="14.3984375" style="16" hidden="1" customWidth="1"/>
    <col min="75" max="75" width="15" style="16" hidden="1" customWidth="1"/>
    <col min="76" max="77" width="14.09765625" style="16" hidden="1" customWidth="1"/>
    <col min="78" max="78" width="12.8984375" style="16" hidden="1" customWidth="1"/>
    <col min="79" max="79" width="13.59765625" style="16" hidden="1" customWidth="1"/>
    <col min="80" max="80" width="14.296875" style="16" hidden="1" customWidth="1"/>
    <col min="81" max="81" width="13.8984375" style="16" hidden="1" customWidth="1"/>
    <col min="82" max="82" width="17.69921875" style="16" hidden="1" customWidth="1"/>
    <col min="83" max="83" width="15" style="16" hidden="1" customWidth="1"/>
    <col min="84" max="85" width="12.59765625" style="16" hidden="1" customWidth="1"/>
    <col min="86" max="86" width="14.8984375" style="16" hidden="1" customWidth="1"/>
    <col min="87" max="87" width="15.3984375" style="16" hidden="1" customWidth="1"/>
    <col min="88" max="88" width="16.8984375" style="16" hidden="1" customWidth="1"/>
    <col min="89" max="89" width="19.296875" style="16" hidden="1" customWidth="1"/>
    <col min="90" max="90" width="14.69921875" style="16" hidden="1" customWidth="1"/>
    <col min="91" max="91" width="16.296875" style="16" hidden="1" customWidth="1"/>
    <col min="92" max="93" width="14" style="16" hidden="1" customWidth="1"/>
    <col min="94" max="94" width="13" style="16" hidden="1" customWidth="1"/>
    <col min="95" max="95" width="13.8984375" style="16" hidden="1" customWidth="1"/>
    <col min="96" max="96" width="15" style="16" hidden="1" customWidth="1"/>
    <col min="97" max="97" width="14.69921875" style="16" hidden="1" customWidth="1"/>
    <col min="98" max="98" width="14.59765625" style="16" hidden="1" customWidth="1"/>
    <col min="99" max="99" width="13" style="16" hidden="1" customWidth="1"/>
    <col min="100" max="101" width="12.296875" style="16" hidden="1" customWidth="1"/>
    <col min="102" max="102" width="12.8984375" style="16" hidden="1" customWidth="1"/>
    <col min="103" max="103" width="13.69921875" style="16" hidden="1" customWidth="1"/>
    <col min="104" max="105" width="14.296875" style="16" hidden="1" customWidth="1"/>
    <col min="106" max="106" width="14.69921875" style="16" hidden="1" customWidth="1"/>
    <col min="107" max="107" width="12.59765625" style="16" hidden="1" customWidth="1"/>
    <col min="108" max="109" width="14.69921875" style="16" hidden="1" customWidth="1"/>
    <col min="110" max="110" width="13.8984375" style="16" hidden="1" customWidth="1"/>
    <col min="111" max="112" width="14.8984375" style="16" hidden="1" customWidth="1"/>
    <col min="113" max="113" width="15.3984375" style="16" hidden="1" customWidth="1"/>
    <col min="114" max="114" width="15.09765625" style="16" hidden="1" customWidth="1"/>
    <col min="115" max="115" width="13" style="16" hidden="1" customWidth="1"/>
    <col min="116" max="117" width="14.09765625" style="16" hidden="1" customWidth="1"/>
    <col min="118" max="119" width="14.69921875" style="16" hidden="1" customWidth="1"/>
    <col min="120" max="120" width="14.3984375" style="16" hidden="1" customWidth="1"/>
    <col min="121" max="121" width="16.09765625" style="16" hidden="1" customWidth="1"/>
    <col min="122" max="122" width="16.296875" style="16" hidden="1" customWidth="1"/>
    <col min="123" max="123" width="16.69921875" style="16" hidden="1" customWidth="1"/>
    <col min="124" max="125" width="17.296875" style="16" hidden="1" customWidth="1"/>
    <col min="126" max="126" width="17" style="16" hidden="1" customWidth="1"/>
    <col min="127" max="127" width="17.296875" style="16" hidden="1" customWidth="1"/>
    <col min="128" max="128" width="17.69921875" style="16" hidden="1" customWidth="1"/>
    <col min="129" max="129" width="17" style="16" hidden="1" customWidth="1"/>
    <col min="130" max="130" width="16.69921875" style="16" hidden="1" customWidth="1"/>
    <col min="131" max="131" width="15.59765625" style="16" hidden="1" customWidth="1"/>
    <col min="132" max="133" width="14.69921875" style="16" hidden="1" customWidth="1"/>
    <col min="134" max="134" width="15.3984375" style="16" hidden="1" customWidth="1"/>
    <col min="135" max="135" width="16.296875" style="16" hidden="1" customWidth="1"/>
    <col min="136" max="136" width="16.09765625" style="16" hidden="1" customWidth="1"/>
    <col min="137" max="137" width="15.09765625" style="16" hidden="1" customWidth="1"/>
    <col min="138" max="138" width="16" style="16" hidden="1" customWidth="1"/>
    <col min="139" max="139" width="15.3984375" style="16" hidden="1" customWidth="1"/>
    <col min="140" max="141" width="17" style="16" hidden="1" customWidth="1"/>
    <col min="142" max="142" width="15" style="16" hidden="1" customWidth="1"/>
    <col min="143" max="143" width="12.8984375" style="16" hidden="1" customWidth="1"/>
    <col min="144" max="144" width="14.09765625" style="16" hidden="1" customWidth="1"/>
    <col min="145" max="146" width="15.09765625" style="16" hidden="1" customWidth="1"/>
    <col min="147" max="147" width="16.296875" style="16" hidden="1" customWidth="1"/>
    <col min="148" max="149" width="13.8984375" style="16" hidden="1" customWidth="1"/>
    <col min="150" max="150" width="15.09765625" style="16" hidden="1" customWidth="1"/>
    <col min="151" max="151" width="15.3984375" style="16" hidden="1" customWidth="1"/>
    <col min="152" max="152" width="17.296875" style="16" hidden="1" customWidth="1"/>
    <col min="153" max="153" width="15.59765625" style="16" hidden="1" customWidth="1"/>
    <col min="154" max="154" width="15" style="16" hidden="1" customWidth="1"/>
    <col min="155" max="155" width="16.69921875" style="16" hidden="1" customWidth="1"/>
    <col min="156" max="157" width="17.3984375" style="16" hidden="1" customWidth="1"/>
    <col min="158" max="158" width="18.69921875" style="16" hidden="1" customWidth="1"/>
    <col min="159" max="159" width="14.3984375" style="16" hidden="1" customWidth="1"/>
    <col min="160" max="160" width="16.09765625" style="16" hidden="1" customWidth="1"/>
    <col min="161" max="161" width="12.8984375" style="16" hidden="1" customWidth="1"/>
    <col min="162" max="162" width="15" style="16" hidden="1" customWidth="1"/>
    <col min="163" max="163" width="13" style="16" hidden="1" customWidth="1"/>
    <col min="164" max="165" width="16.296875" style="16" hidden="1" customWidth="1"/>
    <col min="166" max="166" width="12.3984375" style="16" hidden="1" customWidth="1"/>
    <col min="167" max="167" width="19.296875" style="16" hidden="1" customWidth="1"/>
    <col min="168" max="168" width="16.296875" style="16" hidden="1" customWidth="1"/>
    <col min="169" max="169" width="15.296875" style="16" hidden="1" customWidth="1"/>
    <col min="170" max="170" width="16.8984375" style="16" customWidth="1"/>
    <col min="171" max="171" width="9.765625E-2" style="16" customWidth="1"/>
    <col min="172" max="172" width="14.3984375" style="16" customWidth="1"/>
    <col min="173" max="173" width="4.796875" style="16" hidden="1" customWidth="1"/>
    <col min="174" max="174" width="8.296875" style="16" hidden="1" customWidth="1"/>
    <col min="175" max="175" width="12.3984375" style="16" hidden="1" customWidth="1"/>
    <col min="176" max="176" width="18.296875" style="16" hidden="1" customWidth="1"/>
    <col min="177" max="177" width="18.3984375" style="16" customWidth="1"/>
    <col min="178" max="178" width="20" style="16" customWidth="1"/>
    <col min="179" max="179" width="9.09765625" style="16"/>
    <col min="180" max="180" width="18.09765625" style="16" customWidth="1"/>
    <col min="181" max="16384" width="9.09765625" style="16"/>
  </cols>
  <sheetData>
    <row r="1" spans="1:251" s="17" customFormat="1" ht="60.8" customHeight="1" x14ac:dyDescent="0.25">
      <c r="A1" s="121"/>
      <c r="B1" s="130" t="s">
        <v>148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</row>
    <row r="2" spans="1:251" s="5" customFormat="1" ht="16.100000000000001" thickBot="1" x14ac:dyDescent="0.3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s="18" customFormat="1" ht="34.5" customHeight="1" thickBot="1" x14ac:dyDescent="0.3">
      <c r="A3" s="132" t="s">
        <v>10</v>
      </c>
      <c r="B3" s="133" t="s">
        <v>123</v>
      </c>
      <c r="C3" s="133" t="s">
        <v>13</v>
      </c>
      <c r="D3" s="133"/>
      <c r="E3" s="133"/>
      <c r="F3" s="133"/>
      <c r="G3" s="136" t="s">
        <v>127</v>
      </c>
      <c r="H3" s="136"/>
      <c r="I3" s="136"/>
      <c r="J3" s="87" t="s">
        <v>97</v>
      </c>
      <c r="K3" s="133" t="s">
        <v>99</v>
      </c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42" t="s">
        <v>15</v>
      </c>
      <c r="FP3" s="143" t="s">
        <v>16</v>
      </c>
      <c r="FQ3" s="140" t="s">
        <v>98</v>
      </c>
      <c r="FR3" s="140" t="s">
        <v>95</v>
      </c>
      <c r="FS3" s="140" t="s">
        <v>110</v>
      </c>
      <c r="FT3" s="140" t="s">
        <v>96</v>
      </c>
      <c r="FU3" s="137" t="s">
        <v>112</v>
      </c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</row>
    <row r="4" spans="1:251" s="19" customFormat="1" ht="29.25" customHeight="1" x14ac:dyDescent="0.25">
      <c r="A4" s="132"/>
      <c r="B4" s="133"/>
      <c r="C4" s="135" t="s">
        <v>17</v>
      </c>
      <c r="D4" s="135"/>
      <c r="E4" s="135" t="s">
        <v>18</v>
      </c>
      <c r="F4" s="135"/>
      <c r="G4" s="131" t="s">
        <v>19</v>
      </c>
      <c r="H4" s="131" t="s">
        <v>144</v>
      </c>
      <c r="I4" s="131" t="s">
        <v>14</v>
      </c>
      <c r="J4" s="141" t="s">
        <v>126</v>
      </c>
      <c r="K4" s="138" t="s">
        <v>20</v>
      </c>
      <c r="L4" s="138"/>
      <c r="M4" s="138"/>
      <c r="N4" s="138"/>
      <c r="O4" s="138"/>
      <c r="P4" s="138"/>
      <c r="Q4" s="138"/>
      <c r="R4" s="138" t="s">
        <v>21</v>
      </c>
      <c r="S4" s="138"/>
      <c r="T4" s="138"/>
      <c r="U4" s="138"/>
      <c r="V4" s="138"/>
      <c r="W4" s="138"/>
      <c r="X4" s="138"/>
      <c r="Y4" s="138"/>
      <c r="Z4" s="138" t="s">
        <v>22</v>
      </c>
      <c r="AA4" s="138"/>
      <c r="AB4" s="138"/>
      <c r="AC4" s="138"/>
      <c r="AD4" s="138"/>
      <c r="AE4" s="138"/>
      <c r="AF4" s="138"/>
      <c r="AG4" s="138"/>
      <c r="AH4" s="138" t="s">
        <v>23</v>
      </c>
      <c r="AI4" s="138"/>
      <c r="AJ4" s="138"/>
      <c r="AK4" s="138"/>
      <c r="AL4" s="138"/>
      <c r="AM4" s="138"/>
      <c r="AN4" s="138"/>
      <c r="AO4" s="138"/>
      <c r="AP4" s="138" t="s">
        <v>24</v>
      </c>
      <c r="AQ4" s="138"/>
      <c r="AR4" s="138"/>
      <c r="AS4" s="138"/>
      <c r="AT4" s="138"/>
      <c r="AU4" s="138"/>
      <c r="AV4" s="138"/>
      <c r="AW4" s="138"/>
      <c r="AX4" s="138" t="s">
        <v>25</v>
      </c>
      <c r="AY4" s="138"/>
      <c r="AZ4" s="138"/>
      <c r="BA4" s="138"/>
      <c r="BB4" s="138"/>
      <c r="BC4" s="138"/>
      <c r="BD4" s="138"/>
      <c r="BE4" s="138"/>
      <c r="BF4" s="138" t="s">
        <v>26</v>
      </c>
      <c r="BG4" s="138"/>
      <c r="BH4" s="138"/>
      <c r="BI4" s="138"/>
      <c r="BJ4" s="138"/>
      <c r="BK4" s="138"/>
      <c r="BL4" s="138"/>
      <c r="BM4" s="138"/>
      <c r="BN4" s="138" t="s">
        <v>27</v>
      </c>
      <c r="BO4" s="138"/>
      <c r="BP4" s="138"/>
      <c r="BQ4" s="138"/>
      <c r="BR4" s="138"/>
      <c r="BS4" s="138"/>
      <c r="BT4" s="138"/>
      <c r="BU4" s="138"/>
      <c r="BV4" s="138" t="s">
        <v>28</v>
      </c>
      <c r="BW4" s="138"/>
      <c r="BX4" s="138"/>
      <c r="BY4" s="138"/>
      <c r="BZ4" s="138"/>
      <c r="CA4" s="138"/>
      <c r="CB4" s="138"/>
      <c r="CC4" s="138"/>
      <c r="CD4" s="138" t="s">
        <v>29</v>
      </c>
      <c r="CE4" s="138"/>
      <c r="CF4" s="138"/>
      <c r="CG4" s="138"/>
      <c r="CH4" s="138"/>
      <c r="CI4" s="138"/>
      <c r="CJ4" s="138"/>
      <c r="CK4" s="138"/>
      <c r="CL4" s="138" t="s">
        <v>30</v>
      </c>
      <c r="CM4" s="138"/>
      <c r="CN4" s="138"/>
      <c r="CO4" s="138"/>
      <c r="CP4" s="138"/>
      <c r="CQ4" s="138"/>
      <c r="CR4" s="138"/>
      <c r="CS4" s="138"/>
      <c r="CT4" s="138" t="s">
        <v>31</v>
      </c>
      <c r="CU4" s="138"/>
      <c r="CV4" s="138"/>
      <c r="CW4" s="138"/>
      <c r="CX4" s="138"/>
      <c r="CY4" s="138"/>
      <c r="CZ4" s="138"/>
      <c r="DA4" s="138"/>
      <c r="DB4" s="138" t="s">
        <v>32</v>
      </c>
      <c r="DC4" s="138"/>
      <c r="DD4" s="138"/>
      <c r="DE4" s="138"/>
      <c r="DF4" s="138"/>
      <c r="DG4" s="138"/>
      <c r="DH4" s="138"/>
      <c r="DI4" s="138"/>
      <c r="DJ4" s="138" t="s">
        <v>33</v>
      </c>
      <c r="DK4" s="138"/>
      <c r="DL4" s="138"/>
      <c r="DM4" s="138"/>
      <c r="DN4" s="138"/>
      <c r="DO4" s="138"/>
      <c r="DP4" s="138"/>
      <c r="DQ4" s="138"/>
      <c r="DR4" s="138" t="s">
        <v>34</v>
      </c>
      <c r="DS4" s="138"/>
      <c r="DT4" s="138"/>
      <c r="DU4" s="138"/>
      <c r="DV4" s="138"/>
      <c r="DW4" s="138"/>
      <c r="DX4" s="138"/>
      <c r="DY4" s="138"/>
      <c r="DZ4" s="138" t="s">
        <v>35</v>
      </c>
      <c r="EA4" s="138"/>
      <c r="EB4" s="138"/>
      <c r="EC4" s="138"/>
      <c r="ED4" s="138"/>
      <c r="EE4" s="138"/>
      <c r="EF4" s="138"/>
      <c r="EG4" s="138"/>
      <c r="EH4" s="138" t="s">
        <v>36</v>
      </c>
      <c r="EI4" s="138"/>
      <c r="EJ4" s="138"/>
      <c r="EK4" s="138"/>
      <c r="EL4" s="138"/>
      <c r="EM4" s="138"/>
      <c r="EN4" s="138"/>
      <c r="EO4" s="138"/>
      <c r="EP4" s="138" t="s">
        <v>37</v>
      </c>
      <c r="EQ4" s="138"/>
      <c r="ER4" s="138"/>
      <c r="ES4" s="138"/>
      <c r="ET4" s="138"/>
      <c r="EU4" s="138"/>
      <c r="EV4" s="138"/>
      <c r="EW4" s="138"/>
      <c r="EX4" s="138" t="s">
        <v>38</v>
      </c>
      <c r="EY4" s="138"/>
      <c r="EZ4" s="138"/>
      <c r="FA4" s="138"/>
      <c r="FB4" s="138"/>
      <c r="FC4" s="138"/>
      <c r="FD4" s="138"/>
      <c r="FE4" s="138"/>
      <c r="FF4" s="138" t="s">
        <v>39</v>
      </c>
      <c r="FG4" s="138"/>
      <c r="FH4" s="138"/>
      <c r="FI4" s="138"/>
      <c r="FJ4" s="138"/>
      <c r="FK4" s="138"/>
      <c r="FL4" s="138"/>
      <c r="FM4" s="138"/>
      <c r="FN4" s="139" t="s">
        <v>40</v>
      </c>
      <c r="FO4" s="142"/>
      <c r="FP4" s="143"/>
      <c r="FQ4" s="140"/>
      <c r="FR4" s="140"/>
      <c r="FS4" s="140"/>
      <c r="FT4" s="140"/>
      <c r="FU4" s="137"/>
    </row>
    <row r="5" spans="1:251" s="19" customFormat="1" ht="266.95" customHeight="1" x14ac:dyDescent="0.25">
      <c r="A5" s="132"/>
      <c r="B5" s="133"/>
      <c r="C5" s="134" t="s">
        <v>124</v>
      </c>
      <c r="D5" s="134"/>
      <c r="E5" s="134" t="s">
        <v>125</v>
      </c>
      <c r="F5" s="134"/>
      <c r="G5" s="131"/>
      <c r="H5" s="131"/>
      <c r="I5" s="131"/>
      <c r="J5" s="141"/>
      <c r="K5" s="122" t="s">
        <v>145</v>
      </c>
      <c r="L5" s="122" t="s">
        <v>146</v>
      </c>
      <c r="M5" s="88" t="s">
        <v>117</v>
      </c>
      <c r="N5" s="88" t="s">
        <v>41</v>
      </c>
      <c r="O5" s="88" t="s">
        <v>42</v>
      </c>
      <c r="P5" s="88" t="s">
        <v>43</v>
      </c>
      <c r="Q5" s="88" t="s">
        <v>44</v>
      </c>
      <c r="R5" s="88" t="s">
        <v>45</v>
      </c>
      <c r="S5" s="88" t="s">
        <v>41</v>
      </c>
      <c r="T5" s="89" t="s">
        <v>147</v>
      </c>
      <c r="U5" s="122" t="s">
        <v>146</v>
      </c>
      <c r="V5" s="88" t="s">
        <v>117</v>
      </c>
      <c r="W5" s="88" t="s">
        <v>42</v>
      </c>
      <c r="X5" s="88" t="s">
        <v>43</v>
      </c>
      <c r="Y5" s="88" t="s">
        <v>46</v>
      </c>
      <c r="Z5" s="88" t="s">
        <v>47</v>
      </c>
      <c r="AA5" s="88" t="s">
        <v>41</v>
      </c>
      <c r="AB5" s="89" t="s">
        <v>147</v>
      </c>
      <c r="AC5" s="122" t="s">
        <v>146</v>
      </c>
      <c r="AD5" s="88" t="s">
        <v>117</v>
      </c>
      <c r="AE5" s="88" t="s">
        <v>42</v>
      </c>
      <c r="AF5" s="88" t="s">
        <v>43</v>
      </c>
      <c r="AG5" s="88" t="s">
        <v>48</v>
      </c>
      <c r="AH5" s="88" t="s">
        <v>49</v>
      </c>
      <c r="AI5" s="88" t="s">
        <v>41</v>
      </c>
      <c r="AJ5" s="89" t="s">
        <v>147</v>
      </c>
      <c r="AK5" s="124" t="s">
        <v>146</v>
      </c>
      <c r="AL5" s="88" t="s">
        <v>117</v>
      </c>
      <c r="AM5" s="88" t="s">
        <v>42</v>
      </c>
      <c r="AN5" s="88" t="s">
        <v>43</v>
      </c>
      <c r="AO5" s="88" t="s">
        <v>50</v>
      </c>
      <c r="AP5" s="88" t="s">
        <v>51</v>
      </c>
      <c r="AQ5" s="88" t="s">
        <v>41</v>
      </c>
      <c r="AR5" s="89" t="s">
        <v>119</v>
      </c>
      <c r="AS5" s="88" t="s">
        <v>116</v>
      </c>
      <c r="AT5" s="88" t="s">
        <v>117</v>
      </c>
      <c r="AU5" s="88" t="s">
        <v>42</v>
      </c>
      <c r="AV5" s="88" t="s">
        <v>43</v>
      </c>
      <c r="AW5" s="88" t="s">
        <v>52</v>
      </c>
      <c r="AX5" s="88" t="s">
        <v>53</v>
      </c>
      <c r="AY5" s="88" t="s">
        <v>41</v>
      </c>
      <c r="AZ5" s="89" t="s">
        <v>119</v>
      </c>
      <c r="BA5" s="88" t="s">
        <v>116</v>
      </c>
      <c r="BB5" s="88" t="s">
        <v>117</v>
      </c>
      <c r="BC5" s="88" t="s">
        <v>42</v>
      </c>
      <c r="BD5" s="88" t="s">
        <v>43</v>
      </c>
      <c r="BE5" s="88" t="s">
        <v>54</v>
      </c>
      <c r="BF5" s="88" t="s">
        <v>55</v>
      </c>
      <c r="BG5" s="88" t="s">
        <v>41</v>
      </c>
      <c r="BH5" s="89" t="s">
        <v>119</v>
      </c>
      <c r="BI5" s="88" t="s">
        <v>116</v>
      </c>
      <c r="BJ5" s="88" t="s">
        <v>117</v>
      </c>
      <c r="BK5" s="88" t="s">
        <v>42</v>
      </c>
      <c r="BL5" s="88" t="s">
        <v>43</v>
      </c>
      <c r="BM5" s="88" t="s">
        <v>56</v>
      </c>
      <c r="BN5" s="88" t="s">
        <v>57</v>
      </c>
      <c r="BO5" s="88" t="s">
        <v>41</v>
      </c>
      <c r="BP5" s="89" t="s">
        <v>119</v>
      </c>
      <c r="BQ5" s="88" t="s">
        <v>116</v>
      </c>
      <c r="BR5" s="88" t="s">
        <v>117</v>
      </c>
      <c r="BS5" s="88" t="s">
        <v>42</v>
      </c>
      <c r="BT5" s="88" t="s">
        <v>43</v>
      </c>
      <c r="BU5" s="88" t="s">
        <v>58</v>
      </c>
      <c r="BV5" s="88" t="s">
        <v>59</v>
      </c>
      <c r="BW5" s="88" t="s">
        <v>41</v>
      </c>
      <c r="BX5" s="89" t="s">
        <v>119</v>
      </c>
      <c r="BY5" s="88" t="s">
        <v>116</v>
      </c>
      <c r="BZ5" s="88" t="s">
        <v>117</v>
      </c>
      <c r="CA5" s="88" t="s">
        <v>42</v>
      </c>
      <c r="CB5" s="88" t="s">
        <v>43</v>
      </c>
      <c r="CC5" s="88" t="s">
        <v>60</v>
      </c>
      <c r="CD5" s="88" t="s">
        <v>61</v>
      </c>
      <c r="CE5" s="88" t="s">
        <v>41</v>
      </c>
      <c r="CF5" s="89" t="s">
        <v>119</v>
      </c>
      <c r="CG5" s="88" t="s">
        <v>116</v>
      </c>
      <c r="CH5" s="88" t="s">
        <v>117</v>
      </c>
      <c r="CI5" s="88" t="s">
        <v>42</v>
      </c>
      <c r="CJ5" s="88" t="s">
        <v>43</v>
      </c>
      <c r="CK5" s="88" t="s">
        <v>62</v>
      </c>
      <c r="CL5" s="88" t="s">
        <v>63</v>
      </c>
      <c r="CM5" s="88" t="s">
        <v>41</v>
      </c>
      <c r="CN5" s="89" t="s">
        <v>119</v>
      </c>
      <c r="CO5" s="88" t="s">
        <v>116</v>
      </c>
      <c r="CP5" s="88" t="s">
        <v>117</v>
      </c>
      <c r="CQ5" s="88" t="s">
        <v>42</v>
      </c>
      <c r="CR5" s="88" t="s">
        <v>43</v>
      </c>
      <c r="CS5" s="88" t="s">
        <v>64</v>
      </c>
      <c r="CT5" s="88" t="s">
        <v>65</v>
      </c>
      <c r="CU5" s="88" t="s">
        <v>41</v>
      </c>
      <c r="CV5" s="89" t="s">
        <v>119</v>
      </c>
      <c r="CW5" s="88" t="s">
        <v>116</v>
      </c>
      <c r="CX5" s="88" t="s">
        <v>117</v>
      </c>
      <c r="CY5" s="88" t="s">
        <v>42</v>
      </c>
      <c r="CZ5" s="88" t="s">
        <v>43</v>
      </c>
      <c r="DA5" s="88" t="s">
        <v>66</v>
      </c>
      <c r="DB5" s="88" t="s">
        <v>67</v>
      </c>
      <c r="DC5" s="88" t="s">
        <v>41</v>
      </c>
      <c r="DD5" s="89" t="s">
        <v>119</v>
      </c>
      <c r="DE5" s="88" t="s">
        <v>116</v>
      </c>
      <c r="DF5" s="88" t="s">
        <v>117</v>
      </c>
      <c r="DG5" s="88" t="s">
        <v>42</v>
      </c>
      <c r="DH5" s="88" t="s">
        <v>43</v>
      </c>
      <c r="DI5" s="88" t="s">
        <v>68</v>
      </c>
      <c r="DJ5" s="88" t="s">
        <v>69</v>
      </c>
      <c r="DK5" s="88" t="s">
        <v>41</v>
      </c>
      <c r="DL5" s="89" t="s">
        <v>119</v>
      </c>
      <c r="DM5" s="88" t="s">
        <v>116</v>
      </c>
      <c r="DN5" s="88" t="s">
        <v>117</v>
      </c>
      <c r="DO5" s="88" t="s">
        <v>42</v>
      </c>
      <c r="DP5" s="88" t="s">
        <v>43</v>
      </c>
      <c r="DQ5" s="88" t="s">
        <v>70</v>
      </c>
      <c r="DR5" s="88" t="s">
        <v>71</v>
      </c>
      <c r="DS5" s="88" t="s">
        <v>41</v>
      </c>
      <c r="DT5" s="89" t="s">
        <v>119</v>
      </c>
      <c r="DU5" s="88" t="s">
        <v>116</v>
      </c>
      <c r="DV5" s="88" t="s">
        <v>117</v>
      </c>
      <c r="DW5" s="88" t="s">
        <v>42</v>
      </c>
      <c r="DX5" s="88" t="s">
        <v>43</v>
      </c>
      <c r="DY5" s="88" t="s">
        <v>72</v>
      </c>
      <c r="DZ5" s="88" t="s">
        <v>73</v>
      </c>
      <c r="EA5" s="88" t="s">
        <v>41</v>
      </c>
      <c r="EB5" s="89" t="s">
        <v>119</v>
      </c>
      <c r="EC5" s="88" t="s">
        <v>116</v>
      </c>
      <c r="ED5" s="88" t="s">
        <v>117</v>
      </c>
      <c r="EE5" s="88" t="s">
        <v>42</v>
      </c>
      <c r="EF5" s="88" t="s">
        <v>43</v>
      </c>
      <c r="EG5" s="88" t="s">
        <v>74</v>
      </c>
      <c r="EH5" s="88" t="s">
        <v>75</v>
      </c>
      <c r="EI5" s="88" t="s">
        <v>41</v>
      </c>
      <c r="EJ5" s="89" t="s">
        <v>119</v>
      </c>
      <c r="EK5" s="88" t="s">
        <v>116</v>
      </c>
      <c r="EL5" s="88" t="s">
        <v>117</v>
      </c>
      <c r="EM5" s="88" t="s">
        <v>42</v>
      </c>
      <c r="EN5" s="88" t="s">
        <v>43</v>
      </c>
      <c r="EO5" s="88" t="s">
        <v>76</v>
      </c>
      <c r="EP5" s="88" t="s">
        <v>77</v>
      </c>
      <c r="EQ5" s="88" t="s">
        <v>41</v>
      </c>
      <c r="ER5" s="89" t="s">
        <v>119</v>
      </c>
      <c r="ES5" s="88" t="s">
        <v>116</v>
      </c>
      <c r="ET5" s="88" t="s">
        <v>117</v>
      </c>
      <c r="EU5" s="88" t="s">
        <v>42</v>
      </c>
      <c r="EV5" s="88" t="s">
        <v>43</v>
      </c>
      <c r="EW5" s="88" t="s">
        <v>78</v>
      </c>
      <c r="EX5" s="88" t="s">
        <v>79</v>
      </c>
      <c r="EY5" s="88" t="s">
        <v>41</v>
      </c>
      <c r="EZ5" s="89" t="s">
        <v>119</v>
      </c>
      <c r="FA5" s="88" t="s">
        <v>116</v>
      </c>
      <c r="FB5" s="88" t="s">
        <v>117</v>
      </c>
      <c r="FC5" s="88" t="s">
        <v>42</v>
      </c>
      <c r="FD5" s="88" t="s">
        <v>43</v>
      </c>
      <c r="FE5" s="88" t="s">
        <v>80</v>
      </c>
      <c r="FF5" s="88" t="s">
        <v>81</v>
      </c>
      <c r="FG5" s="88" t="s">
        <v>41</v>
      </c>
      <c r="FH5" s="89" t="s">
        <v>119</v>
      </c>
      <c r="FI5" s="88" t="s">
        <v>116</v>
      </c>
      <c r="FJ5" s="88" t="s">
        <v>117</v>
      </c>
      <c r="FK5" s="88" t="s">
        <v>42</v>
      </c>
      <c r="FL5" s="88" t="s">
        <v>43</v>
      </c>
      <c r="FM5" s="88" t="s">
        <v>82</v>
      </c>
      <c r="FN5" s="139"/>
      <c r="FO5" s="142"/>
      <c r="FP5" s="143"/>
      <c r="FQ5" s="140"/>
      <c r="FR5" s="140"/>
      <c r="FS5" s="140"/>
      <c r="FT5" s="140"/>
      <c r="FU5" s="137"/>
    </row>
    <row r="6" spans="1:251" s="19" customFormat="1" ht="42.8" customHeight="1" x14ac:dyDescent="0.25">
      <c r="A6" s="132"/>
      <c r="B6" s="23" t="s">
        <v>83</v>
      </c>
      <c r="C6" s="23" t="s">
        <v>84</v>
      </c>
      <c r="D6" s="23" t="s">
        <v>85</v>
      </c>
      <c r="E6" s="23" t="s">
        <v>86</v>
      </c>
      <c r="F6" s="23" t="s">
        <v>87</v>
      </c>
      <c r="G6" s="23" t="s">
        <v>3</v>
      </c>
      <c r="H6" s="23" t="s">
        <v>4</v>
      </c>
      <c r="I6" s="23" t="s">
        <v>89</v>
      </c>
      <c r="J6" s="22" t="s">
        <v>90</v>
      </c>
      <c r="K6" s="22" t="s">
        <v>100</v>
      </c>
      <c r="L6" s="22" t="s">
        <v>118</v>
      </c>
      <c r="M6" s="22" t="s">
        <v>88</v>
      </c>
      <c r="N6" s="22" t="s">
        <v>104</v>
      </c>
      <c r="O6" s="22" t="s">
        <v>103</v>
      </c>
      <c r="P6" s="22" t="s">
        <v>102</v>
      </c>
      <c r="Q6" s="22" t="s">
        <v>101</v>
      </c>
      <c r="R6" s="22" t="s">
        <v>87</v>
      </c>
      <c r="S6" s="22" t="s">
        <v>104</v>
      </c>
      <c r="T6" s="22" t="s">
        <v>105</v>
      </c>
      <c r="U6" s="22" t="s">
        <v>118</v>
      </c>
      <c r="V6" s="22" t="s">
        <v>88</v>
      </c>
      <c r="W6" s="22" t="s">
        <v>103</v>
      </c>
      <c r="X6" s="22" t="s">
        <v>102</v>
      </c>
      <c r="Y6" s="22" t="s">
        <v>101</v>
      </c>
      <c r="Z6" s="22" t="s">
        <v>87</v>
      </c>
      <c r="AA6" s="22" t="s">
        <v>104</v>
      </c>
      <c r="AB6" s="22" t="s">
        <v>105</v>
      </c>
      <c r="AC6" s="22" t="s">
        <v>118</v>
      </c>
      <c r="AD6" s="22" t="s">
        <v>88</v>
      </c>
      <c r="AE6" s="22" t="s">
        <v>103</v>
      </c>
      <c r="AF6" s="22" t="s">
        <v>102</v>
      </c>
      <c r="AG6" s="22" t="s">
        <v>101</v>
      </c>
      <c r="AH6" s="22" t="s">
        <v>87</v>
      </c>
      <c r="AI6" s="22" t="s">
        <v>104</v>
      </c>
      <c r="AJ6" s="22" t="s">
        <v>105</v>
      </c>
      <c r="AK6" s="22" t="s">
        <v>118</v>
      </c>
      <c r="AL6" s="22" t="s">
        <v>88</v>
      </c>
      <c r="AM6" s="22" t="s">
        <v>103</v>
      </c>
      <c r="AN6" s="22" t="s">
        <v>102</v>
      </c>
      <c r="AO6" s="22" t="s">
        <v>101</v>
      </c>
      <c r="AP6" s="22" t="s">
        <v>87</v>
      </c>
      <c r="AQ6" s="22" t="s">
        <v>104</v>
      </c>
      <c r="AR6" s="22" t="s">
        <v>105</v>
      </c>
      <c r="AS6" s="22" t="s">
        <v>118</v>
      </c>
      <c r="AT6" s="22" t="s">
        <v>88</v>
      </c>
      <c r="AU6" s="22" t="s">
        <v>103</v>
      </c>
      <c r="AV6" s="22" t="s">
        <v>102</v>
      </c>
      <c r="AW6" s="22" t="s">
        <v>101</v>
      </c>
      <c r="AX6" s="22" t="s">
        <v>87</v>
      </c>
      <c r="AY6" s="22" t="s">
        <v>104</v>
      </c>
      <c r="AZ6" s="22" t="s">
        <v>105</v>
      </c>
      <c r="BA6" s="22" t="s">
        <v>118</v>
      </c>
      <c r="BB6" s="22" t="s">
        <v>88</v>
      </c>
      <c r="BC6" s="22" t="s">
        <v>103</v>
      </c>
      <c r="BD6" s="22" t="s">
        <v>102</v>
      </c>
      <c r="BE6" s="22" t="s">
        <v>101</v>
      </c>
      <c r="BF6" s="22" t="s">
        <v>87</v>
      </c>
      <c r="BG6" s="22" t="s">
        <v>104</v>
      </c>
      <c r="BH6" s="22" t="s">
        <v>105</v>
      </c>
      <c r="BI6" s="22" t="s">
        <v>118</v>
      </c>
      <c r="BJ6" s="22" t="s">
        <v>88</v>
      </c>
      <c r="BK6" s="22" t="s">
        <v>103</v>
      </c>
      <c r="BL6" s="22" t="s">
        <v>102</v>
      </c>
      <c r="BM6" s="22" t="s">
        <v>101</v>
      </c>
      <c r="BN6" s="22" t="s">
        <v>87</v>
      </c>
      <c r="BO6" s="22" t="s">
        <v>104</v>
      </c>
      <c r="BP6" s="22" t="s">
        <v>105</v>
      </c>
      <c r="BQ6" s="22" t="s">
        <v>118</v>
      </c>
      <c r="BR6" s="22" t="s">
        <v>88</v>
      </c>
      <c r="BS6" s="22" t="s">
        <v>103</v>
      </c>
      <c r="BT6" s="22" t="s">
        <v>102</v>
      </c>
      <c r="BU6" s="22" t="s">
        <v>101</v>
      </c>
      <c r="BV6" s="22" t="s">
        <v>87</v>
      </c>
      <c r="BW6" s="22" t="s">
        <v>104</v>
      </c>
      <c r="BX6" s="22" t="s">
        <v>105</v>
      </c>
      <c r="BY6" s="22" t="s">
        <v>118</v>
      </c>
      <c r="BZ6" s="22" t="s">
        <v>88</v>
      </c>
      <c r="CA6" s="22" t="s">
        <v>103</v>
      </c>
      <c r="CB6" s="22" t="s">
        <v>102</v>
      </c>
      <c r="CC6" s="22" t="s">
        <v>101</v>
      </c>
      <c r="CD6" s="22" t="s">
        <v>87</v>
      </c>
      <c r="CE6" s="22" t="s">
        <v>104</v>
      </c>
      <c r="CF6" s="22" t="s">
        <v>105</v>
      </c>
      <c r="CG6" s="22" t="s">
        <v>118</v>
      </c>
      <c r="CH6" s="22" t="s">
        <v>88</v>
      </c>
      <c r="CI6" s="22" t="s">
        <v>103</v>
      </c>
      <c r="CJ6" s="22" t="s">
        <v>102</v>
      </c>
      <c r="CK6" s="22" t="s">
        <v>101</v>
      </c>
      <c r="CL6" s="22" t="s">
        <v>87</v>
      </c>
      <c r="CM6" s="22" t="s">
        <v>104</v>
      </c>
      <c r="CN6" s="22" t="s">
        <v>105</v>
      </c>
      <c r="CO6" s="22" t="s">
        <v>118</v>
      </c>
      <c r="CP6" s="22" t="s">
        <v>88</v>
      </c>
      <c r="CQ6" s="22" t="s">
        <v>103</v>
      </c>
      <c r="CR6" s="22" t="s">
        <v>102</v>
      </c>
      <c r="CS6" s="22" t="s">
        <v>101</v>
      </c>
      <c r="CT6" s="22" t="s">
        <v>87</v>
      </c>
      <c r="CU6" s="22" t="s">
        <v>104</v>
      </c>
      <c r="CV6" s="22" t="s">
        <v>105</v>
      </c>
      <c r="CW6" s="22" t="s">
        <v>118</v>
      </c>
      <c r="CX6" s="22" t="s">
        <v>88</v>
      </c>
      <c r="CY6" s="22" t="s">
        <v>103</v>
      </c>
      <c r="CZ6" s="22" t="s">
        <v>102</v>
      </c>
      <c r="DA6" s="22" t="s">
        <v>101</v>
      </c>
      <c r="DB6" s="22" t="s">
        <v>87</v>
      </c>
      <c r="DC6" s="22" t="s">
        <v>104</v>
      </c>
      <c r="DD6" s="22" t="s">
        <v>105</v>
      </c>
      <c r="DE6" s="22" t="s">
        <v>118</v>
      </c>
      <c r="DF6" s="22" t="s">
        <v>88</v>
      </c>
      <c r="DG6" s="22" t="s">
        <v>103</v>
      </c>
      <c r="DH6" s="22" t="s">
        <v>102</v>
      </c>
      <c r="DI6" s="22" t="s">
        <v>101</v>
      </c>
      <c r="DJ6" s="22" t="s">
        <v>87</v>
      </c>
      <c r="DK6" s="22" t="s">
        <v>104</v>
      </c>
      <c r="DL6" s="22" t="s">
        <v>105</v>
      </c>
      <c r="DM6" s="22" t="s">
        <v>118</v>
      </c>
      <c r="DN6" s="22" t="s">
        <v>88</v>
      </c>
      <c r="DO6" s="22" t="s">
        <v>103</v>
      </c>
      <c r="DP6" s="22" t="s">
        <v>102</v>
      </c>
      <c r="DQ6" s="22" t="s">
        <v>101</v>
      </c>
      <c r="DR6" s="22" t="s">
        <v>87</v>
      </c>
      <c r="DS6" s="22" t="s">
        <v>104</v>
      </c>
      <c r="DT6" s="22" t="s">
        <v>105</v>
      </c>
      <c r="DU6" s="22" t="s">
        <v>118</v>
      </c>
      <c r="DV6" s="22" t="s">
        <v>88</v>
      </c>
      <c r="DW6" s="22" t="s">
        <v>103</v>
      </c>
      <c r="DX6" s="22" t="s">
        <v>102</v>
      </c>
      <c r="DY6" s="22" t="s">
        <v>101</v>
      </c>
      <c r="DZ6" s="22" t="s">
        <v>87</v>
      </c>
      <c r="EA6" s="22" t="s">
        <v>104</v>
      </c>
      <c r="EB6" s="22" t="s">
        <v>105</v>
      </c>
      <c r="EC6" s="22" t="s">
        <v>118</v>
      </c>
      <c r="ED6" s="22" t="s">
        <v>88</v>
      </c>
      <c r="EE6" s="22" t="s">
        <v>103</v>
      </c>
      <c r="EF6" s="22" t="s">
        <v>102</v>
      </c>
      <c r="EG6" s="22" t="s">
        <v>101</v>
      </c>
      <c r="EH6" s="22" t="s">
        <v>87</v>
      </c>
      <c r="EI6" s="22" t="s">
        <v>104</v>
      </c>
      <c r="EJ6" s="22" t="s">
        <v>105</v>
      </c>
      <c r="EK6" s="22" t="s">
        <v>118</v>
      </c>
      <c r="EL6" s="22" t="s">
        <v>88</v>
      </c>
      <c r="EM6" s="22" t="s">
        <v>103</v>
      </c>
      <c r="EN6" s="22" t="s">
        <v>102</v>
      </c>
      <c r="EO6" s="22" t="s">
        <v>101</v>
      </c>
      <c r="EP6" s="22" t="s">
        <v>87</v>
      </c>
      <c r="EQ6" s="22" t="s">
        <v>104</v>
      </c>
      <c r="ER6" s="22" t="s">
        <v>105</v>
      </c>
      <c r="ES6" s="22" t="s">
        <v>118</v>
      </c>
      <c r="ET6" s="22" t="s">
        <v>88</v>
      </c>
      <c r="EU6" s="22" t="s">
        <v>103</v>
      </c>
      <c r="EV6" s="22" t="s">
        <v>102</v>
      </c>
      <c r="EW6" s="22" t="s">
        <v>101</v>
      </c>
      <c r="EX6" s="22" t="s">
        <v>87</v>
      </c>
      <c r="EY6" s="22" t="s">
        <v>104</v>
      </c>
      <c r="EZ6" s="22" t="s">
        <v>105</v>
      </c>
      <c r="FA6" s="22" t="s">
        <v>118</v>
      </c>
      <c r="FB6" s="22" t="s">
        <v>88</v>
      </c>
      <c r="FC6" s="22" t="s">
        <v>103</v>
      </c>
      <c r="FD6" s="22" t="s">
        <v>102</v>
      </c>
      <c r="FE6" s="22" t="s">
        <v>101</v>
      </c>
      <c r="FF6" s="22" t="s">
        <v>87</v>
      </c>
      <c r="FG6" s="22" t="s">
        <v>104</v>
      </c>
      <c r="FH6" s="22" t="s">
        <v>105</v>
      </c>
      <c r="FI6" s="22" t="s">
        <v>118</v>
      </c>
      <c r="FJ6" s="22" t="s">
        <v>88</v>
      </c>
      <c r="FK6" s="22" t="s">
        <v>103</v>
      </c>
      <c r="FL6" s="22" t="s">
        <v>102</v>
      </c>
      <c r="FM6" s="22" t="s">
        <v>101</v>
      </c>
      <c r="FN6" s="22" t="s">
        <v>101</v>
      </c>
      <c r="FO6" s="22" t="s">
        <v>91</v>
      </c>
      <c r="FP6" s="22" t="s">
        <v>106</v>
      </c>
      <c r="FQ6" s="23" t="s">
        <v>109</v>
      </c>
      <c r="FR6" s="23" t="s">
        <v>107</v>
      </c>
      <c r="FS6" s="23"/>
      <c r="FT6" s="23"/>
      <c r="FU6" s="23" t="s">
        <v>108</v>
      </c>
    </row>
    <row r="7" spans="1:251" s="26" customFormat="1" ht="14.4" x14ac:dyDescent="0.25">
      <c r="A7" s="90">
        <v>1</v>
      </c>
      <c r="B7" s="90">
        <f t="shared" ref="B7:AA7" si="0">A7+1</f>
        <v>2</v>
      </c>
      <c r="C7" s="90">
        <f t="shared" si="0"/>
        <v>3</v>
      </c>
      <c r="D7" s="90">
        <f t="shared" si="0"/>
        <v>4</v>
      </c>
      <c r="E7" s="90">
        <f t="shared" si="0"/>
        <v>5</v>
      </c>
      <c r="F7" s="90">
        <f t="shared" si="0"/>
        <v>6</v>
      </c>
      <c r="G7" s="90">
        <f>F7+1</f>
        <v>7</v>
      </c>
      <c r="H7" s="90">
        <f t="shared" si="0"/>
        <v>8</v>
      </c>
      <c r="I7" s="90">
        <f>H7+1</f>
        <v>9</v>
      </c>
      <c r="J7" s="90">
        <f>I7+1</f>
        <v>10</v>
      </c>
      <c r="K7" s="90">
        <f>J7+1</f>
        <v>11</v>
      </c>
      <c r="L7" s="90">
        <f>K7+1</f>
        <v>12</v>
      </c>
      <c r="M7" s="90">
        <f>L7+1</f>
        <v>13</v>
      </c>
      <c r="N7" s="90">
        <f t="shared" si="0"/>
        <v>14</v>
      </c>
      <c r="O7" s="90">
        <f t="shared" si="0"/>
        <v>15</v>
      </c>
      <c r="P7" s="90">
        <f t="shared" si="0"/>
        <v>16</v>
      </c>
      <c r="Q7" s="90">
        <f t="shared" si="0"/>
        <v>17</v>
      </c>
      <c r="R7" s="90">
        <f t="shared" si="0"/>
        <v>18</v>
      </c>
      <c r="S7" s="90">
        <f t="shared" si="0"/>
        <v>19</v>
      </c>
      <c r="T7" s="90">
        <f t="shared" si="0"/>
        <v>20</v>
      </c>
      <c r="U7" s="90">
        <f>T7+1</f>
        <v>21</v>
      </c>
      <c r="V7" s="90">
        <f>U7+1</f>
        <v>22</v>
      </c>
      <c r="W7" s="90">
        <f t="shared" si="0"/>
        <v>23</v>
      </c>
      <c r="X7" s="90">
        <f t="shared" si="0"/>
        <v>24</v>
      </c>
      <c r="Y7" s="90">
        <f t="shared" si="0"/>
        <v>25</v>
      </c>
      <c r="Z7" s="90">
        <f t="shared" si="0"/>
        <v>26</v>
      </c>
      <c r="AA7" s="90">
        <f t="shared" si="0"/>
        <v>27</v>
      </c>
      <c r="AB7" s="90">
        <f t="shared" ref="AB7:BL7" si="1">AA7+1</f>
        <v>28</v>
      </c>
      <c r="AC7" s="90">
        <f>AB7+1</f>
        <v>29</v>
      </c>
      <c r="AD7" s="90">
        <f>AC7+1</f>
        <v>30</v>
      </c>
      <c r="AE7" s="90">
        <f t="shared" si="1"/>
        <v>31</v>
      </c>
      <c r="AF7" s="90">
        <f t="shared" si="1"/>
        <v>32</v>
      </c>
      <c r="AG7" s="90">
        <f t="shared" si="1"/>
        <v>33</v>
      </c>
      <c r="AH7" s="90">
        <f t="shared" si="1"/>
        <v>34</v>
      </c>
      <c r="AI7" s="90">
        <f t="shared" si="1"/>
        <v>35</v>
      </c>
      <c r="AJ7" s="90">
        <f t="shared" si="1"/>
        <v>36</v>
      </c>
      <c r="AK7" s="90">
        <f>AJ7+1</f>
        <v>37</v>
      </c>
      <c r="AL7" s="90">
        <f>AK7+1</f>
        <v>38</v>
      </c>
      <c r="AM7" s="90">
        <f t="shared" si="1"/>
        <v>39</v>
      </c>
      <c r="AN7" s="90">
        <f t="shared" si="1"/>
        <v>40</v>
      </c>
      <c r="AO7" s="90">
        <f t="shared" si="1"/>
        <v>41</v>
      </c>
      <c r="AP7" s="90">
        <f t="shared" si="1"/>
        <v>42</v>
      </c>
      <c r="AQ7" s="90">
        <f t="shared" si="1"/>
        <v>43</v>
      </c>
      <c r="AR7" s="90">
        <f t="shared" si="1"/>
        <v>44</v>
      </c>
      <c r="AS7" s="90">
        <f>AR7+1</f>
        <v>45</v>
      </c>
      <c r="AT7" s="90">
        <f>AS7+1</f>
        <v>46</v>
      </c>
      <c r="AU7" s="90">
        <f t="shared" si="1"/>
        <v>47</v>
      </c>
      <c r="AV7" s="90">
        <f t="shared" si="1"/>
        <v>48</v>
      </c>
      <c r="AW7" s="90">
        <f t="shared" si="1"/>
        <v>49</v>
      </c>
      <c r="AX7" s="90">
        <f t="shared" si="1"/>
        <v>50</v>
      </c>
      <c r="AY7" s="90">
        <f t="shared" si="1"/>
        <v>51</v>
      </c>
      <c r="AZ7" s="90">
        <f t="shared" si="1"/>
        <v>52</v>
      </c>
      <c r="BA7" s="90">
        <f>AZ7+1</f>
        <v>53</v>
      </c>
      <c r="BB7" s="90">
        <f>BA7+1</f>
        <v>54</v>
      </c>
      <c r="BC7" s="90">
        <f t="shared" si="1"/>
        <v>55</v>
      </c>
      <c r="BD7" s="90">
        <f t="shared" si="1"/>
        <v>56</v>
      </c>
      <c r="BE7" s="90">
        <f t="shared" si="1"/>
        <v>57</v>
      </c>
      <c r="BF7" s="90">
        <f t="shared" si="1"/>
        <v>58</v>
      </c>
      <c r="BG7" s="90">
        <f t="shared" si="1"/>
        <v>59</v>
      </c>
      <c r="BH7" s="90">
        <f t="shared" si="1"/>
        <v>60</v>
      </c>
      <c r="BI7" s="90">
        <f>BH7+1</f>
        <v>61</v>
      </c>
      <c r="BJ7" s="90">
        <f>BI7+1</f>
        <v>62</v>
      </c>
      <c r="BK7" s="90">
        <f t="shared" si="1"/>
        <v>63</v>
      </c>
      <c r="BL7" s="90">
        <f t="shared" si="1"/>
        <v>64</v>
      </c>
      <c r="BM7" s="90">
        <f t="shared" ref="BM7:CV7" si="2">BL7+1</f>
        <v>65</v>
      </c>
      <c r="BN7" s="90">
        <f t="shared" si="2"/>
        <v>66</v>
      </c>
      <c r="BO7" s="90">
        <f t="shared" si="2"/>
        <v>67</v>
      </c>
      <c r="BP7" s="90">
        <f t="shared" si="2"/>
        <v>68</v>
      </c>
      <c r="BQ7" s="90">
        <f>BP7+1</f>
        <v>69</v>
      </c>
      <c r="BR7" s="90">
        <f>BQ7+1</f>
        <v>70</v>
      </c>
      <c r="BS7" s="90">
        <f t="shared" si="2"/>
        <v>71</v>
      </c>
      <c r="BT7" s="90">
        <f t="shared" si="2"/>
        <v>72</v>
      </c>
      <c r="BU7" s="90">
        <f t="shared" si="2"/>
        <v>73</v>
      </c>
      <c r="BV7" s="90">
        <f t="shared" si="2"/>
        <v>74</v>
      </c>
      <c r="BW7" s="90">
        <f t="shared" si="2"/>
        <v>75</v>
      </c>
      <c r="BX7" s="90">
        <f t="shared" si="2"/>
        <v>76</v>
      </c>
      <c r="BY7" s="90">
        <f>BX7+1</f>
        <v>77</v>
      </c>
      <c r="BZ7" s="90">
        <f>BY7+1</f>
        <v>78</v>
      </c>
      <c r="CA7" s="90">
        <f t="shared" si="2"/>
        <v>79</v>
      </c>
      <c r="CB7" s="90">
        <f t="shared" si="2"/>
        <v>80</v>
      </c>
      <c r="CC7" s="90">
        <f t="shared" si="2"/>
        <v>81</v>
      </c>
      <c r="CD7" s="90">
        <f t="shared" si="2"/>
        <v>82</v>
      </c>
      <c r="CE7" s="90">
        <f t="shared" si="2"/>
        <v>83</v>
      </c>
      <c r="CF7" s="90">
        <f t="shared" si="2"/>
        <v>84</v>
      </c>
      <c r="CG7" s="90">
        <f>CF7+1</f>
        <v>85</v>
      </c>
      <c r="CH7" s="90">
        <f>CG7+1</f>
        <v>86</v>
      </c>
      <c r="CI7" s="90">
        <f t="shared" si="2"/>
        <v>87</v>
      </c>
      <c r="CJ7" s="90">
        <f t="shared" si="2"/>
        <v>88</v>
      </c>
      <c r="CK7" s="90">
        <f t="shared" si="2"/>
        <v>89</v>
      </c>
      <c r="CL7" s="90">
        <f t="shared" si="2"/>
        <v>90</v>
      </c>
      <c r="CM7" s="90">
        <f t="shared" si="2"/>
        <v>91</v>
      </c>
      <c r="CN7" s="90">
        <f t="shared" si="2"/>
        <v>92</v>
      </c>
      <c r="CO7" s="90">
        <f>CN7+1</f>
        <v>93</v>
      </c>
      <c r="CP7" s="90">
        <f>CO7+1</f>
        <v>94</v>
      </c>
      <c r="CQ7" s="90">
        <f t="shared" si="2"/>
        <v>95</v>
      </c>
      <c r="CR7" s="90">
        <f t="shared" si="2"/>
        <v>96</v>
      </c>
      <c r="CS7" s="90">
        <f t="shared" si="2"/>
        <v>97</v>
      </c>
      <c r="CT7" s="90">
        <f t="shared" si="2"/>
        <v>98</v>
      </c>
      <c r="CU7" s="90">
        <f t="shared" si="2"/>
        <v>99</v>
      </c>
      <c r="CV7" s="90">
        <f t="shared" si="2"/>
        <v>100</v>
      </c>
      <c r="CW7" s="90">
        <f>CV7+1</f>
        <v>101</v>
      </c>
      <c r="CX7" s="90">
        <f>CW7+1</f>
        <v>102</v>
      </c>
      <c r="CY7" s="90">
        <f t="shared" ref="CY7:EG7" si="3">CX7+1</f>
        <v>103</v>
      </c>
      <c r="CZ7" s="90">
        <f t="shared" si="3"/>
        <v>104</v>
      </c>
      <c r="DA7" s="90">
        <f t="shared" si="3"/>
        <v>105</v>
      </c>
      <c r="DB7" s="90">
        <f t="shared" si="3"/>
        <v>106</v>
      </c>
      <c r="DC7" s="90">
        <f t="shared" si="3"/>
        <v>107</v>
      </c>
      <c r="DD7" s="90">
        <f t="shared" si="3"/>
        <v>108</v>
      </c>
      <c r="DE7" s="90">
        <f>DD7+1</f>
        <v>109</v>
      </c>
      <c r="DF7" s="90">
        <f>DE7+1</f>
        <v>110</v>
      </c>
      <c r="DG7" s="90">
        <f t="shared" si="3"/>
        <v>111</v>
      </c>
      <c r="DH7" s="90">
        <f t="shared" si="3"/>
        <v>112</v>
      </c>
      <c r="DI7" s="90">
        <f t="shared" si="3"/>
        <v>113</v>
      </c>
      <c r="DJ7" s="90">
        <f t="shared" si="3"/>
        <v>114</v>
      </c>
      <c r="DK7" s="90">
        <f t="shared" si="3"/>
        <v>115</v>
      </c>
      <c r="DL7" s="90">
        <f t="shared" si="3"/>
        <v>116</v>
      </c>
      <c r="DM7" s="90">
        <f>DL7+1</f>
        <v>117</v>
      </c>
      <c r="DN7" s="90">
        <f>DM7+1</f>
        <v>118</v>
      </c>
      <c r="DO7" s="90">
        <f t="shared" si="3"/>
        <v>119</v>
      </c>
      <c r="DP7" s="90">
        <f t="shared" si="3"/>
        <v>120</v>
      </c>
      <c r="DQ7" s="90">
        <f t="shared" si="3"/>
        <v>121</v>
      </c>
      <c r="DR7" s="90">
        <f t="shared" si="3"/>
        <v>122</v>
      </c>
      <c r="DS7" s="90">
        <f t="shared" si="3"/>
        <v>123</v>
      </c>
      <c r="DT7" s="90">
        <f t="shared" si="3"/>
        <v>124</v>
      </c>
      <c r="DU7" s="90">
        <f>DT7+1</f>
        <v>125</v>
      </c>
      <c r="DV7" s="90">
        <f>DU7+1</f>
        <v>126</v>
      </c>
      <c r="DW7" s="90">
        <f t="shared" si="3"/>
        <v>127</v>
      </c>
      <c r="DX7" s="90">
        <f t="shared" si="3"/>
        <v>128</v>
      </c>
      <c r="DY7" s="90">
        <f t="shared" si="3"/>
        <v>129</v>
      </c>
      <c r="DZ7" s="90">
        <f t="shared" si="3"/>
        <v>130</v>
      </c>
      <c r="EA7" s="90">
        <f t="shared" si="3"/>
        <v>131</v>
      </c>
      <c r="EB7" s="90">
        <f t="shared" si="3"/>
        <v>132</v>
      </c>
      <c r="EC7" s="90">
        <f>EB7+1</f>
        <v>133</v>
      </c>
      <c r="ED7" s="90">
        <f>EC7+1</f>
        <v>134</v>
      </c>
      <c r="EE7" s="90">
        <f t="shared" si="3"/>
        <v>135</v>
      </c>
      <c r="EF7" s="90">
        <f t="shared" si="3"/>
        <v>136</v>
      </c>
      <c r="EG7" s="90">
        <f t="shared" si="3"/>
        <v>137</v>
      </c>
      <c r="EH7" s="90">
        <f t="shared" ref="EH7:FQ7" si="4">EG7+1</f>
        <v>138</v>
      </c>
      <c r="EI7" s="90">
        <f t="shared" si="4"/>
        <v>139</v>
      </c>
      <c r="EJ7" s="90">
        <f t="shared" si="4"/>
        <v>140</v>
      </c>
      <c r="EK7" s="90">
        <f>EJ7+1</f>
        <v>141</v>
      </c>
      <c r="EL7" s="90">
        <f>EK7+1</f>
        <v>142</v>
      </c>
      <c r="EM7" s="90">
        <f t="shared" si="4"/>
        <v>143</v>
      </c>
      <c r="EN7" s="90">
        <f t="shared" si="4"/>
        <v>144</v>
      </c>
      <c r="EO7" s="90">
        <f t="shared" si="4"/>
        <v>145</v>
      </c>
      <c r="EP7" s="90">
        <f t="shared" si="4"/>
        <v>146</v>
      </c>
      <c r="EQ7" s="90">
        <f t="shared" si="4"/>
        <v>147</v>
      </c>
      <c r="ER7" s="90">
        <f t="shared" si="4"/>
        <v>148</v>
      </c>
      <c r="ES7" s="90">
        <f>ER7+1</f>
        <v>149</v>
      </c>
      <c r="ET7" s="90">
        <f>ES7+1</f>
        <v>150</v>
      </c>
      <c r="EU7" s="90">
        <f t="shared" si="4"/>
        <v>151</v>
      </c>
      <c r="EV7" s="90">
        <f t="shared" si="4"/>
        <v>152</v>
      </c>
      <c r="EW7" s="90">
        <f t="shared" si="4"/>
        <v>153</v>
      </c>
      <c r="EX7" s="90">
        <f t="shared" si="4"/>
        <v>154</v>
      </c>
      <c r="EY7" s="90">
        <f t="shared" si="4"/>
        <v>155</v>
      </c>
      <c r="EZ7" s="90">
        <f t="shared" si="4"/>
        <v>156</v>
      </c>
      <c r="FA7" s="90">
        <f>EZ7+1</f>
        <v>157</v>
      </c>
      <c r="FB7" s="90">
        <f>FA7+1</f>
        <v>158</v>
      </c>
      <c r="FC7" s="90">
        <f t="shared" si="4"/>
        <v>159</v>
      </c>
      <c r="FD7" s="90">
        <f t="shared" si="4"/>
        <v>160</v>
      </c>
      <c r="FE7" s="90">
        <f t="shared" si="4"/>
        <v>161</v>
      </c>
      <c r="FF7" s="90">
        <f t="shared" si="4"/>
        <v>162</v>
      </c>
      <c r="FG7" s="90">
        <f t="shared" si="4"/>
        <v>163</v>
      </c>
      <c r="FH7" s="90">
        <f t="shared" si="4"/>
        <v>164</v>
      </c>
      <c r="FI7" s="90">
        <f>FH7+1</f>
        <v>165</v>
      </c>
      <c r="FJ7" s="90">
        <f>FI7+1</f>
        <v>166</v>
      </c>
      <c r="FK7" s="90">
        <f t="shared" si="4"/>
        <v>167</v>
      </c>
      <c r="FL7" s="90">
        <f t="shared" si="4"/>
        <v>168</v>
      </c>
      <c r="FM7" s="90">
        <f t="shared" si="4"/>
        <v>169</v>
      </c>
      <c r="FN7" s="90">
        <v>34</v>
      </c>
      <c r="FO7" s="90">
        <v>35</v>
      </c>
      <c r="FP7" s="90">
        <v>35</v>
      </c>
      <c r="FQ7" s="90">
        <f t="shared" si="4"/>
        <v>36</v>
      </c>
      <c r="FR7" s="90">
        <f t="shared" ref="FR7" si="5">FQ7+1</f>
        <v>37</v>
      </c>
      <c r="FS7" s="90">
        <f t="shared" ref="FS7" si="6">FR7+1</f>
        <v>38</v>
      </c>
      <c r="FT7" s="90">
        <f t="shared" ref="FT7" si="7">FS7+1</f>
        <v>39</v>
      </c>
      <c r="FU7" s="91">
        <v>36</v>
      </c>
    </row>
    <row r="8" spans="1:251" s="20" customFormat="1" ht="14.4" x14ac:dyDescent="0.25">
      <c r="A8" s="25" t="s">
        <v>5</v>
      </c>
      <c r="B8" s="25" t="s">
        <v>6</v>
      </c>
      <c r="C8" s="25" t="s">
        <v>92</v>
      </c>
      <c r="D8" s="25" t="s">
        <v>6</v>
      </c>
      <c r="E8" s="25" t="s">
        <v>92</v>
      </c>
      <c r="F8" s="25" t="s">
        <v>6</v>
      </c>
      <c r="G8" s="25" t="s">
        <v>7</v>
      </c>
      <c r="H8" s="25" t="s">
        <v>6</v>
      </c>
      <c r="I8" s="25" t="s">
        <v>94</v>
      </c>
      <c r="J8" s="25" t="s">
        <v>6</v>
      </c>
      <c r="K8" s="25" t="s">
        <v>93</v>
      </c>
      <c r="L8" s="25" t="s">
        <v>94</v>
      </c>
      <c r="M8" s="25" t="s">
        <v>94</v>
      </c>
      <c r="N8" s="25" t="s">
        <v>94</v>
      </c>
      <c r="O8" s="25" t="s">
        <v>94</v>
      </c>
      <c r="P8" s="25" t="s">
        <v>6</v>
      </c>
      <c r="Q8" s="25" t="s">
        <v>6</v>
      </c>
      <c r="R8" s="25" t="s">
        <v>6</v>
      </c>
      <c r="S8" s="25" t="s">
        <v>94</v>
      </c>
      <c r="T8" s="25" t="s">
        <v>93</v>
      </c>
      <c r="U8" s="25" t="s">
        <v>94</v>
      </c>
      <c r="V8" s="25" t="s">
        <v>94</v>
      </c>
      <c r="W8" s="25" t="s">
        <v>94</v>
      </c>
      <c r="X8" s="25" t="s">
        <v>6</v>
      </c>
      <c r="Y8" s="25" t="s">
        <v>6</v>
      </c>
      <c r="Z8" s="25" t="s">
        <v>6</v>
      </c>
      <c r="AA8" s="25" t="s">
        <v>94</v>
      </c>
      <c r="AB8" s="25" t="s">
        <v>93</v>
      </c>
      <c r="AC8" s="25" t="s">
        <v>94</v>
      </c>
      <c r="AD8" s="25" t="s">
        <v>94</v>
      </c>
      <c r="AE8" s="25" t="s">
        <v>94</v>
      </c>
      <c r="AF8" s="25" t="s">
        <v>6</v>
      </c>
      <c r="AG8" s="25" t="s">
        <v>6</v>
      </c>
      <c r="AH8" s="25" t="s">
        <v>6</v>
      </c>
      <c r="AI8" s="25" t="s">
        <v>94</v>
      </c>
      <c r="AJ8" s="25" t="s">
        <v>93</v>
      </c>
      <c r="AK8" s="25" t="s">
        <v>94</v>
      </c>
      <c r="AL8" s="25" t="s">
        <v>94</v>
      </c>
      <c r="AM8" s="25" t="s">
        <v>94</v>
      </c>
      <c r="AN8" s="25" t="s">
        <v>6</v>
      </c>
      <c r="AO8" s="25" t="s">
        <v>6</v>
      </c>
      <c r="AP8" s="25" t="s">
        <v>6</v>
      </c>
      <c r="AQ8" s="25" t="s">
        <v>94</v>
      </c>
      <c r="AR8" s="25" t="s">
        <v>93</v>
      </c>
      <c r="AS8" s="25" t="s">
        <v>94</v>
      </c>
      <c r="AT8" s="25" t="s">
        <v>94</v>
      </c>
      <c r="AU8" s="25" t="s">
        <v>94</v>
      </c>
      <c r="AV8" s="25" t="s">
        <v>6</v>
      </c>
      <c r="AW8" s="25" t="s">
        <v>6</v>
      </c>
      <c r="AX8" s="25" t="s">
        <v>6</v>
      </c>
      <c r="AY8" s="25" t="s">
        <v>94</v>
      </c>
      <c r="AZ8" s="25" t="s">
        <v>93</v>
      </c>
      <c r="BA8" s="25" t="s">
        <v>94</v>
      </c>
      <c r="BB8" s="25" t="s">
        <v>94</v>
      </c>
      <c r="BC8" s="25" t="s">
        <v>94</v>
      </c>
      <c r="BD8" s="25" t="s">
        <v>6</v>
      </c>
      <c r="BE8" s="25" t="s">
        <v>6</v>
      </c>
      <c r="BF8" s="25" t="s">
        <v>6</v>
      </c>
      <c r="BG8" s="25" t="s">
        <v>94</v>
      </c>
      <c r="BH8" s="25" t="s">
        <v>93</v>
      </c>
      <c r="BI8" s="25" t="s">
        <v>94</v>
      </c>
      <c r="BJ8" s="25" t="s">
        <v>94</v>
      </c>
      <c r="BK8" s="25" t="s">
        <v>94</v>
      </c>
      <c r="BL8" s="25" t="s">
        <v>6</v>
      </c>
      <c r="BM8" s="25" t="s">
        <v>6</v>
      </c>
      <c r="BN8" s="25" t="s">
        <v>6</v>
      </c>
      <c r="BO8" s="25" t="s">
        <v>94</v>
      </c>
      <c r="BP8" s="25" t="s">
        <v>93</v>
      </c>
      <c r="BQ8" s="25" t="s">
        <v>94</v>
      </c>
      <c r="BR8" s="25" t="s">
        <v>94</v>
      </c>
      <c r="BS8" s="25" t="s">
        <v>94</v>
      </c>
      <c r="BT8" s="25" t="s">
        <v>6</v>
      </c>
      <c r="BU8" s="25" t="s">
        <v>6</v>
      </c>
      <c r="BV8" s="25" t="s">
        <v>6</v>
      </c>
      <c r="BW8" s="25" t="s">
        <v>94</v>
      </c>
      <c r="BX8" s="25" t="s">
        <v>93</v>
      </c>
      <c r="BY8" s="25" t="s">
        <v>94</v>
      </c>
      <c r="BZ8" s="25" t="s">
        <v>94</v>
      </c>
      <c r="CA8" s="25" t="s">
        <v>94</v>
      </c>
      <c r="CB8" s="25" t="s">
        <v>6</v>
      </c>
      <c r="CC8" s="25" t="s">
        <v>6</v>
      </c>
      <c r="CD8" s="25" t="s">
        <v>6</v>
      </c>
      <c r="CE8" s="25" t="s">
        <v>94</v>
      </c>
      <c r="CF8" s="25" t="s">
        <v>93</v>
      </c>
      <c r="CG8" s="25" t="s">
        <v>94</v>
      </c>
      <c r="CH8" s="25" t="s">
        <v>94</v>
      </c>
      <c r="CI8" s="25" t="s">
        <v>94</v>
      </c>
      <c r="CJ8" s="25" t="s">
        <v>6</v>
      </c>
      <c r="CK8" s="25" t="s">
        <v>6</v>
      </c>
      <c r="CL8" s="25" t="s">
        <v>6</v>
      </c>
      <c r="CM8" s="25" t="s">
        <v>94</v>
      </c>
      <c r="CN8" s="25" t="s">
        <v>93</v>
      </c>
      <c r="CO8" s="25" t="s">
        <v>94</v>
      </c>
      <c r="CP8" s="25" t="s">
        <v>94</v>
      </c>
      <c r="CQ8" s="25" t="s">
        <v>94</v>
      </c>
      <c r="CR8" s="25" t="s">
        <v>6</v>
      </c>
      <c r="CS8" s="25" t="s">
        <v>6</v>
      </c>
      <c r="CT8" s="25" t="s">
        <v>6</v>
      </c>
      <c r="CU8" s="25" t="s">
        <v>94</v>
      </c>
      <c r="CV8" s="25" t="s">
        <v>93</v>
      </c>
      <c r="CW8" s="25" t="s">
        <v>94</v>
      </c>
      <c r="CX8" s="25" t="s">
        <v>94</v>
      </c>
      <c r="CY8" s="25" t="s">
        <v>94</v>
      </c>
      <c r="CZ8" s="25" t="s">
        <v>6</v>
      </c>
      <c r="DA8" s="25" t="s">
        <v>6</v>
      </c>
      <c r="DB8" s="25" t="s">
        <v>6</v>
      </c>
      <c r="DC8" s="25" t="s">
        <v>94</v>
      </c>
      <c r="DD8" s="25" t="s">
        <v>93</v>
      </c>
      <c r="DE8" s="25" t="s">
        <v>94</v>
      </c>
      <c r="DF8" s="25" t="s">
        <v>94</v>
      </c>
      <c r="DG8" s="25" t="s">
        <v>94</v>
      </c>
      <c r="DH8" s="25" t="s">
        <v>6</v>
      </c>
      <c r="DI8" s="25" t="s">
        <v>6</v>
      </c>
      <c r="DJ8" s="25" t="s">
        <v>6</v>
      </c>
      <c r="DK8" s="25" t="s">
        <v>94</v>
      </c>
      <c r="DL8" s="25" t="s">
        <v>93</v>
      </c>
      <c r="DM8" s="25" t="s">
        <v>94</v>
      </c>
      <c r="DN8" s="25" t="s">
        <v>94</v>
      </c>
      <c r="DO8" s="25" t="s">
        <v>94</v>
      </c>
      <c r="DP8" s="25" t="s">
        <v>6</v>
      </c>
      <c r="DQ8" s="25" t="s">
        <v>6</v>
      </c>
      <c r="DR8" s="25" t="s">
        <v>6</v>
      </c>
      <c r="DS8" s="25" t="s">
        <v>94</v>
      </c>
      <c r="DT8" s="25" t="s">
        <v>93</v>
      </c>
      <c r="DU8" s="25" t="s">
        <v>94</v>
      </c>
      <c r="DV8" s="25" t="s">
        <v>94</v>
      </c>
      <c r="DW8" s="25" t="s">
        <v>94</v>
      </c>
      <c r="DX8" s="25" t="s">
        <v>6</v>
      </c>
      <c r="DY8" s="25" t="s">
        <v>6</v>
      </c>
      <c r="DZ8" s="25" t="s">
        <v>6</v>
      </c>
      <c r="EA8" s="25" t="s">
        <v>94</v>
      </c>
      <c r="EB8" s="25" t="s">
        <v>93</v>
      </c>
      <c r="EC8" s="25" t="s">
        <v>94</v>
      </c>
      <c r="ED8" s="25" t="s">
        <v>94</v>
      </c>
      <c r="EE8" s="25" t="s">
        <v>94</v>
      </c>
      <c r="EF8" s="25" t="s">
        <v>6</v>
      </c>
      <c r="EG8" s="25" t="s">
        <v>6</v>
      </c>
      <c r="EH8" s="25" t="s">
        <v>6</v>
      </c>
      <c r="EI8" s="25" t="s">
        <v>94</v>
      </c>
      <c r="EJ8" s="25" t="s">
        <v>93</v>
      </c>
      <c r="EK8" s="25" t="s">
        <v>94</v>
      </c>
      <c r="EL8" s="25" t="s">
        <v>94</v>
      </c>
      <c r="EM8" s="25" t="s">
        <v>94</v>
      </c>
      <c r="EN8" s="25" t="s">
        <v>6</v>
      </c>
      <c r="EO8" s="25" t="s">
        <v>6</v>
      </c>
      <c r="EP8" s="25" t="s">
        <v>6</v>
      </c>
      <c r="EQ8" s="25" t="s">
        <v>94</v>
      </c>
      <c r="ER8" s="25" t="s">
        <v>93</v>
      </c>
      <c r="ES8" s="25" t="s">
        <v>94</v>
      </c>
      <c r="ET8" s="25" t="s">
        <v>94</v>
      </c>
      <c r="EU8" s="25" t="s">
        <v>94</v>
      </c>
      <c r="EV8" s="25" t="s">
        <v>6</v>
      </c>
      <c r="EW8" s="25" t="s">
        <v>6</v>
      </c>
      <c r="EX8" s="25" t="s">
        <v>6</v>
      </c>
      <c r="EY8" s="25" t="s">
        <v>94</v>
      </c>
      <c r="EZ8" s="25" t="s">
        <v>93</v>
      </c>
      <c r="FA8" s="25" t="s">
        <v>94</v>
      </c>
      <c r="FB8" s="25" t="s">
        <v>94</v>
      </c>
      <c r="FC8" s="25" t="s">
        <v>94</v>
      </c>
      <c r="FD8" s="25" t="s">
        <v>6</v>
      </c>
      <c r="FE8" s="25" t="s">
        <v>6</v>
      </c>
      <c r="FF8" s="25" t="s">
        <v>6</v>
      </c>
      <c r="FG8" s="25" t="s">
        <v>94</v>
      </c>
      <c r="FH8" s="25" t="s">
        <v>93</v>
      </c>
      <c r="FI8" s="25" t="s">
        <v>94</v>
      </c>
      <c r="FJ8" s="25" t="s">
        <v>94</v>
      </c>
      <c r="FK8" s="25" t="s">
        <v>94</v>
      </c>
      <c r="FL8" s="25" t="s">
        <v>6</v>
      </c>
      <c r="FM8" s="25" t="s">
        <v>6</v>
      </c>
      <c r="FN8" s="25" t="s">
        <v>6</v>
      </c>
      <c r="FO8" s="25" t="s">
        <v>6</v>
      </c>
      <c r="FP8" s="25" t="s">
        <v>6</v>
      </c>
      <c r="FQ8" s="25" t="s">
        <v>6</v>
      </c>
      <c r="FR8" s="25" t="s">
        <v>6</v>
      </c>
      <c r="FS8" s="25" t="s">
        <v>6</v>
      </c>
      <c r="FT8" s="25" t="s">
        <v>6</v>
      </c>
      <c r="FU8" s="25" t="s">
        <v>6</v>
      </c>
    </row>
    <row r="9" spans="1:251" ht="14.95" customHeight="1" x14ac:dyDescent="0.3">
      <c r="A9" s="92" t="s">
        <v>128</v>
      </c>
      <c r="B9" s="93" t="s">
        <v>12</v>
      </c>
      <c r="C9" s="93" t="s">
        <v>12</v>
      </c>
      <c r="D9" s="93" t="s">
        <v>12</v>
      </c>
      <c r="E9" s="93" t="s">
        <v>12</v>
      </c>
      <c r="F9" s="93" t="s">
        <v>12</v>
      </c>
      <c r="G9" s="94">
        <v>1246</v>
      </c>
      <c r="H9" s="94">
        <v>2809500</v>
      </c>
      <c r="I9" s="95">
        <v>0.99928077455048414</v>
      </c>
      <c r="J9" s="106">
        <v>1515021.8391304</v>
      </c>
      <c r="K9" s="97">
        <v>3470.7237874240768</v>
      </c>
      <c r="L9" s="98">
        <v>1.0320145745589533</v>
      </c>
      <c r="M9" s="98">
        <v>1.0327573599353936</v>
      </c>
      <c r="N9" s="93" t="s">
        <v>12</v>
      </c>
      <c r="O9" s="99">
        <v>-7.064233067663761E-2</v>
      </c>
      <c r="P9" s="96">
        <v>0</v>
      </c>
      <c r="Q9" s="96">
        <v>0</v>
      </c>
      <c r="R9" s="93" t="s">
        <v>12</v>
      </c>
      <c r="S9" s="93" t="s">
        <v>12</v>
      </c>
      <c r="T9" s="100">
        <v>3470.7237874240768</v>
      </c>
      <c r="U9" s="101">
        <v>1.0264195253057786</v>
      </c>
      <c r="V9" s="102">
        <v>1.0271582836840853</v>
      </c>
      <c r="W9" s="99">
        <v>-4.792026769571478E-2</v>
      </c>
      <c r="X9" s="96">
        <v>0</v>
      </c>
      <c r="Y9" s="96">
        <v>0</v>
      </c>
      <c r="Z9" s="93" t="s">
        <v>12</v>
      </c>
      <c r="AA9" s="93" t="s">
        <v>12</v>
      </c>
      <c r="AB9" s="100">
        <v>3470.7237874240768</v>
      </c>
      <c r="AC9" s="101">
        <v>1.024494081435718</v>
      </c>
      <c r="AD9" s="102">
        <v>1.025231453989071</v>
      </c>
      <c r="AE9" s="99">
        <v>-4.0100844684036629E-2</v>
      </c>
      <c r="AF9" s="96">
        <v>0</v>
      </c>
      <c r="AG9" s="96">
        <v>0</v>
      </c>
      <c r="AH9" s="93" t="s">
        <v>12</v>
      </c>
      <c r="AI9" s="93" t="s">
        <v>12</v>
      </c>
      <c r="AJ9" s="100">
        <v>3470.7237874240768</v>
      </c>
      <c r="AK9" s="101">
        <v>1.0233048397955506</v>
      </c>
      <c r="AL9" s="102">
        <v>1.0240413564004305</v>
      </c>
      <c r="AM9" s="99">
        <v>-3.5359808330762355E-2</v>
      </c>
      <c r="AN9" s="96">
        <v>0</v>
      </c>
      <c r="AO9" s="96">
        <v>0</v>
      </c>
      <c r="AP9" s="93" t="s">
        <v>12</v>
      </c>
      <c r="AQ9" s="93" t="s">
        <v>12</v>
      </c>
      <c r="AR9" s="100">
        <v>3470.7237874240768</v>
      </c>
      <c r="AS9" s="101">
        <v>1.0233048397955506</v>
      </c>
      <c r="AT9" s="102">
        <v>1.0240413564004305</v>
      </c>
      <c r="AU9" s="99">
        <v>-3.5359808330762355E-2</v>
      </c>
      <c r="AV9" s="96">
        <v>0</v>
      </c>
      <c r="AW9" s="96">
        <v>0</v>
      </c>
      <c r="AX9" s="93" t="s">
        <v>12</v>
      </c>
      <c r="AY9" s="93" t="s">
        <v>12</v>
      </c>
      <c r="AZ9" s="100">
        <v>3470.7237874240768</v>
      </c>
      <c r="BA9" s="101">
        <v>1.0233048397955506</v>
      </c>
      <c r="BB9" s="102">
        <v>1.0240413564004305</v>
      </c>
      <c r="BC9" s="99">
        <v>-3.5359808330762355E-2</v>
      </c>
      <c r="BD9" s="96">
        <v>0</v>
      </c>
      <c r="BE9" s="96">
        <v>0</v>
      </c>
      <c r="BF9" s="93" t="s">
        <v>12</v>
      </c>
      <c r="BG9" s="93" t="s">
        <v>12</v>
      </c>
      <c r="BH9" s="100">
        <v>3470.7237874240768</v>
      </c>
      <c r="BI9" s="101">
        <v>1.0233048397955506</v>
      </c>
      <c r="BJ9" s="102">
        <v>1.0240413564004305</v>
      </c>
      <c r="BK9" s="99">
        <v>-3.5359808330762355E-2</v>
      </c>
      <c r="BL9" s="96">
        <v>0</v>
      </c>
      <c r="BM9" s="96">
        <v>0</v>
      </c>
      <c r="BN9" s="93" t="s">
        <v>12</v>
      </c>
      <c r="BO9" s="93" t="s">
        <v>12</v>
      </c>
      <c r="BP9" s="100">
        <v>3470.7237874240768</v>
      </c>
      <c r="BQ9" s="101">
        <v>1.0233048397955506</v>
      </c>
      <c r="BR9" s="102">
        <v>1.0240413564004305</v>
      </c>
      <c r="BS9" s="99">
        <v>-3.5359808330762355E-2</v>
      </c>
      <c r="BT9" s="96">
        <v>0</v>
      </c>
      <c r="BU9" s="96">
        <v>0</v>
      </c>
      <c r="BV9" s="93" t="s">
        <v>12</v>
      </c>
      <c r="BW9" s="93" t="s">
        <v>12</v>
      </c>
      <c r="BX9" s="100">
        <v>3470.7237874240768</v>
      </c>
      <c r="BY9" s="101">
        <v>1.0233048397955506</v>
      </c>
      <c r="BZ9" s="102">
        <v>1.0240413564004305</v>
      </c>
      <c r="CA9" s="99">
        <v>-3.5359808330762355E-2</v>
      </c>
      <c r="CB9" s="96">
        <v>0</v>
      </c>
      <c r="CC9" s="96">
        <v>0</v>
      </c>
      <c r="CD9" s="93" t="s">
        <v>12</v>
      </c>
      <c r="CE9" s="93" t="s">
        <v>12</v>
      </c>
      <c r="CF9" s="100">
        <v>3470.7237874240768</v>
      </c>
      <c r="CG9" s="101">
        <v>1.0233048397955506</v>
      </c>
      <c r="CH9" s="102">
        <v>1.0240413564004305</v>
      </c>
      <c r="CI9" s="99">
        <v>-3.5359808330762355E-2</v>
      </c>
      <c r="CJ9" s="96">
        <v>0</v>
      </c>
      <c r="CK9" s="96">
        <v>0</v>
      </c>
      <c r="CL9" s="93" t="s">
        <v>12</v>
      </c>
      <c r="CM9" s="93" t="s">
        <v>12</v>
      </c>
      <c r="CN9" s="100">
        <v>3470.7237874240768</v>
      </c>
      <c r="CO9" s="101">
        <v>1.0233048397955506</v>
      </c>
      <c r="CP9" s="102">
        <v>1.0240413564004305</v>
      </c>
      <c r="CQ9" s="99">
        <v>-3.5359808330762355E-2</v>
      </c>
      <c r="CR9" s="96">
        <v>0</v>
      </c>
      <c r="CS9" s="96">
        <v>0</v>
      </c>
      <c r="CT9" s="93" t="s">
        <v>12</v>
      </c>
      <c r="CU9" s="93" t="s">
        <v>12</v>
      </c>
      <c r="CV9" s="100">
        <v>3470.7237874240768</v>
      </c>
      <c r="CW9" s="101">
        <v>1.0233048397955506</v>
      </c>
      <c r="CX9" s="102">
        <v>1.0240413564004305</v>
      </c>
      <c r="CY9" s="99">
        <v>-3.5359808330762355E-2</v>
      </c>
      <c r="CZ9" s="96">
        <v>0</v>
      </c>
      <c r="DA9" s="96">
        <v>0</v>
      </c>
      <c r="DB9" s="93" t="s">
        <v>12</v>
      </c>
      <c r="DC9" s="93" t="s">
        <v>12</v>
      </c>
      <c r="DD9" s="100">
        <v>3470.7237874240768</v>
      </c>
      <c r="DE9" s="101">
        <v>1.0233048397955506</v>
      </c>
      <c r="DF9" s="102">
        <v>1.0240413564004305</v>
      </c>
      <c r="DG9" s="99">
        <v>-3.5359808330762355E-2</v>
      </c>
      <c r="DH9" s="96">
        <v>0</v>
      </c>
      <c r="DI9" s="96">
        <v>0</v>
      </c>
      <c r="DJ9" s="93" t="s">
        <v>12</v>
      </c>
      <c r="DK9" s="93" t="s">
        <v>12</v>
      </c>
      <c r="DL9" s="100">
        <v>3470.7237874240768</v>
      </c>
      <c r="DM9" s="101">
        <v>1.0233048397955506</v>
      </c>
      <c r="DN9" s="102">
        <v>1.0240413564004305</v>
      </c>
      <c r="DO9" s="99">
        <v>-3.5359808330762355E-2</v>
      </c>
      <c r="DP9" s="96">
        <v>0</v>
      </c>
      <c r="DQ9" s="96">
        <v>0</v>
      </c>
      <c r="DR9" s="93" t="s">
        <v>12</v>
      </c>
      <c r="DS9" s="93" t="s">
        <v>12</v>
      </c>
      <c r="DT9" s="100">
        <v>3470.7237874240768</v>
      </c>
      <c r="DU9" s="101">
        <v>1.0233048397955506</v>
      </c>
      <c r="DV9" s="102">
        <v>1.0240413564004305</v>
      </c>
      <c r="DW9" s="99">
        <v>-3.5359808330762355E-2</v>
      </c>
      <c r="DX9" s="96">
        <v>0</v>
      </c>
      <c r="DY9" s="96">
        <v>0</v>
      </c>
      <c r="DZ9" s="93" t="s">
        <v>12</v>
      </c>
      <c r="EA9" s="93" t="s">
        <v>12</v>
      </c>
      <c r="EB9" s="100">
        <v>3470.7237874240768</v>
      </c>
      <c r="EC9" s="101">
        <v>1.0233048397955506</v>
      </c>
      <c r="ED9" s="102">
        <v>1.0240413564004305</v>
      </c>
      <c r="EE9" s="99">
        <v>-3.5359808330762355E-2</v>
      </c>
      <c r="EF9" s="96">
        <v>0</v>
      </c>
      <c r="EG9" s="96">
        <v>0</v>
      </c>
      <c r="EH9" s="93" t="s">
        <v>12</v>
      </c>
      <c r="EI9" s="93" t="s">
        <v>12</v>
      </c>
      <c r="EJ9" s="100">
        <v>3470.7237874240768</v>
      </c>
      <c r="EK9" s="101">
        <v>1.0233048397955506</v>
      </c>
      <c r="EL9" s="102">
        <v>1.0240413564004305</v>
      </c>
      <c r="EM9" s="99">
        <v>-3.5359808330762355E-2</v>
      </c>
      <c r="EN9" s="96">
        <v>0</v>
      </c>
      <c r="EO9" s="96">
        <v>0</v>
      </c>
      <c r="EP9" s="93" t="s">
        <v>12</v>
      </c>
      <c r="EQ9" s="93" t="s">
        <v>12</v>
      </c>
      <c r="ER9" s="100">
        <v>3470.7237874240768</v>
      </c>
      <c r="ES9" s="101">
        <v>1.0233048397955506</v>
      </c>
      <c r="ET9" s="102">
        <v>1.0240413564004305</v>
      </c>
      <c r="EU9" s="99">
        <v>-3.5359808330762355E-2</v>
      </c>
      <c r="EV9" s="96">
        <v>0</v>
      </c>
      <c r="EW9" s="96">
        <v>0</v>
      </c>
      <c r="EX9" s="93" t="s">
        <v>12</v>
      </c>
      <c r="EY9" s="93" t="s">
        <v>12</v>
      </c>
      <c r="EZ9" s="100">
        <v>3470.7237874240768</v>
      </c>
      <c r="FA9" s="101">
        <v>1.0233048397955506</v>
      </c>
      <c r="FB9" s="102">
        <v>1.0240413564004305</v>
      </c>
      <c r="FC9" s="99">
        <v>-3.5359808330762355E-2</v>
      </c>
      <c r="FD9" s="96">
        <v>0</v>
      </c>
      <c r="FE9" s="96">
        <v>0</v>
      </c>
      <c r="FF9" s="93" t="s">
        <v>12</v>
      </c>
      <c r="FG9" s="93" t="s">
        <v>12</v>
      </c>
      <c r="FH9" s="100">
        <v>3470.7237874240768</v>
      </c>
      <c r="FI9" s="101">
        <v>1.0233048397955506</v>
      </c>
      <c r="FJ9" s="102">
        <v>1.0240413564004305</v>
      </c>
      <c r="FK9" s="99">
        <v>-3.5359808330762355E-2</v>
      </c>
      <c r="FL9" s="96">
        <v>0</v>
      </c>
      <c r="FM9" s="96">
        <v>0</v>
      </c>
      <c r="FN9" s="100">
        <v>0</v>
      </c>
      <c r="FO9" s="103">
        <v>1515021.8391304</v>
      </c>
      <c r="FP9" s="104" t="s">
        <v>12</v>
      </c>
      <c r="FQ9" s="105">
        <v>0</v>
      </c>
      <c r="FR9" s="96">
        <v>1515021.8391304</v>
      </c>
      <c r="FS9" s="96">
        <v>1515021.8391304</v>
      </c>
      <c r="FT9" s="96">
        <v>1515021.8391304</v>
      </c>
      <c r="FU9" s="125">
        <v>1515021.84</v>
      </c>
      <c r="FV9" s="28"/>
      <c r="FX9" s="28"/>
    </row>
    <row r="10" spans="1:251" ht="14.95" customHeight="1" x14ac:dyDescent="0.3">
      <c r="A10" s="92" t="s">
        <v>129</v>
      </c>
      <c r="B10" s="93" t="s">
        <v>12</v>
      </c>
      <c r="C10" s="93" t="s">
        <v>12</v>
      </c>
      <c r="D10" s="93" t="s">
        <v>12</v>
      </c>
      <c r="E10" s="93" t="s">
        <v>12</v>
      </c>
      <c r="F10" s="93" t="s">
        <v>12</v>
      </c>
      <c r="G10" s="94">
        <v>714</v>
      </c>
      <c r="H10" s="94">
        <v>3322300</v>
      </c>
      <c r="I10" s="95">
        <v>0.78528354080221296</v>
      </c>
      <c r="J10" s="106">
        <v>868158.58197359985</v>
      </c>
      <c r="K10" s="97">
        <v>5868.9896106072829</v>
      </c>
      <c r="L10" s="98">
        <v>1.7451353628394399</v>
      </c>
      <c r="M10" s="98">
        <v>2.2222996817896914</v>
      </c>
      <c r="N10" s="93" t="s">
        <v>12</v>
      </c>
      <c r="O10" s="99">
        <v>-1.2601846525309353</v>
      </c>
      <c r="P10" s="96">
        <v>0</v>
      </c>
      <c r="Q10" s="96">
        <v>0</v>
      </c>
      <c r="R10" s="93" t="s">
        <v>12</v>
      </c>
      <c r="S10" s="93" t="s">
        <v>12</v>
      </c>
      <c r="T10" s="100">
        <v>5868.9896106072829</v>
      </c>
      <c r="U10" s="101">
        <v>1.735674141506673</v>
      </c>
      <c r="V10" s="102">
        <v>2.2102515223145778</v>
      </c>
      <c r="W10" s="99">
        <v>-1.2310135063262071</v>
      </c>
      <c r="X10" s="96">
        <v>0</v>
      </c>
      <c r="Y10" s="96">
        <v>0</v>
      </c>
      <c r="Z10" s="93" t="s">
        <v>12</v>
      </c>
      <c r="AA10" s="93" t="s">
        <v>12</v>
      </c>
      <c r="AB10" s="100">
        <v>5868.9896106072829</v>
      </c>
      <c r="AC10" s="101">
        <v>1.732418218315626</v>
      </c>
      <c r="AD10" s="102">
        <v>2.2061053470519192</v>
      </c>
      <c r="AE10" s="99">
        <v>-1.2209747377468849</v>
      </c>
      <c r="AF10" s="96">
        <v>0</v>
      </c>
      <c r="AG10" s="96">
        <v>0</v>
      </c>
      <c r="AH10" s="93" t="s">
        <v>12</v>
      </c>
      <c r="AI10" s="93" t="s">
        <v>12</v>
      </c>
      <c r="AJ10" s="100">
        <v>5868.9896106072829</v>
      </c>
      <c r="AK10" s="101">
        <v>1.7304072121802676</v>
      </c>
      <c r="AL10" s="102">
        <v>2.2035444807776763</v>
      </c>
      <c r="AM10" s="99">
        <v>-1.2148629327080083</v>
      </c>
      <c r="AN10" s="96">
        <v>0</v>
      </c>
      <c r="AO10" s="96">
        <v>0</v>
      </c>
      <c r="AP10" s="93" t="s">
        <v>12</v>
      </c>
      <c r="AQ10" s="93" t="s">
        <v>12</v>
      </c>
      <c r="AR10" s="100">
        <v>5868.9896106072829</v>
      </c>
      <c r="AS10" s="101">
        <v>1.7304072121802676</v>
      </c>
      <c r="AT10" s="102">
        <v>2.2035444807776763</v>
      </c>
      <c r="AU10" s="99">
        <v>-1.2148629327080083</v>
      </c>
      <c r="AV10" s="96">
        <v>0</v>
      </c>
      <c r="AW10" s="96">
        <v>0</v>
      </c>
      <c r="AX10" s="93" t="s">
        <v>12</v>
      </c>
      <c r="AY10" s="93" t="s">
        <v>12</v>
      </c>
      <c r="AZ10" s="100">
        <v>5868.9896106072829</v>
      </c>
      <c r="BA10" s="101">
        <v>1.7304072121802676</v>
      </c>
      <c r="BB10" s="102">
        <v>2.2035444807776763</v>
      </c>
      <c r="BC10" s="99">
        <v>-1.2148629327080083</v>
      </c>
      <c r="BD10" s="96">
        <v>0</v>
      </c>
      <c r="BE10" s="96">
        <v>0</v>
      </c>
      <c r="BF10" s="93" t="s">
        <v>12</v>
      </c>
      <c r="BG10" s="93" t="s">
        <v>12</v>
      </c>
      <c r="BH10" s="100">
        <v>5868.9896106072829</v>
      </c>
      <c r="BI10" s="101">
        <v>1.7304072121802676</v>
      </c>
      <c r="BJ10" s="102">
        <v>2.2035444807776763</v>
      </c>
      <c r="BK10" s="99">
        <v>-1.2148629327080083</v>
      </c>
      <c r="BL10" s="96">
        <v>0</v>
      </c>
      <c r="BM10" s="96">
        <v>0</v>
      </c>
      <c r="BN10" s="93" t="s">
        <v>12</v>
      </c>
      <c r="BO10" s="93" t="s">
        <v>12</v>
      </c>
      <c r="BP10" s="100">
        <v>5868.9896106072829</v>
      </c>
      <c r="BQ10" s="101">
        <v>1.7304072121802676</v>
      </c>
      <c r="BR10" s="102">
        <v>2.2035444807776763</v>
      </c>
      <c r="BS10" s="99">
        <v>-1.2148629327080083</v>
      </c>
      <c r="BT10" s="96">
        <v>0</v>
      </c>
      <c r="BU10" s="96">
        <v>0</v>
      </c>
      <c r="BV10" s="93" t="s">
        <v>12</v>
      </c>
      <c r="BW10" s="93" t="s">
        <v>12</v>
      </c>
      <c r="BX10" s="100">
        <v>5868.9896106072829</v>
      </c>
      <c r="BY10" s="101">
        <v>1.7304072121802676</v>
      </c>
      <c r="BZ10" s="102">
        <v>2.2035444807776763</v>
      </c>
      <c r="CA10" s="99">
        <v>-1.2148629327080083</v>
      </c>
      <c r="CB10" s="96">
        <v>0</v>
      </c>
      <c r="CC10" s="96">
        <v>0</v>
      </c>
      <c r="CD10" s="93" t="s">
        <v>12</v>
      </c>
      <c r="CE10" s="93" t="s">
        <v>12</v>
      </c>
      <c r="CF10" s="100">
        <v>5868.9896106072829</v>
      </c>
      <c r="CG10" s="101">
        <v>1.7304072121802676</v>
      </c>
      <c r="CH10" s="102">
        <v>2.2035444807776763</v>
      </c>
      <c r="CI10" s="99">
        <v>-1.2148629327080083</v>
      </c>
      <c r="CJ10" s="96">
        <v>0</v>
      </c>
      <c r="CK10" s="96">
        <v>0</v>
      </c>
      <c r="CL10" s="93" t="s">
        <v>12</v>
      </c>
      <c r="CM10" s="93" t="s">
        <v>12</v>
      </c>
      <c r="CN10" s="100">
        <v>5868.9896106072829</v>
      </c>
      <c r="CO10" s="101">
        <v>1.7304072121802676</v>
      </c>
      <c r="CP10" s="102">
        <v>2.2035444807776763</v>
      </c>
      <c r="CQ10" s="99">
        <v>-1.2148629327080083</v>
      </c>
      <c r="CR10" s="96">
        <v>0</v>
      </c>
      <c r="CS10" s="96">
        <v>0</v>
      </c>
      <c r="CT10" s="93" t="s">
        <v>12</v>
      </c>
      <c r="CU10" s="93" t="s">
        <v>12</v>
      </c>
      <c r="CV10" s="100">
        <v>5868.9896106072829</v>
      </c>
      <c r="CW10" s="101">
        <v>1.7304072121802676</v>
      </c>
      <c r="CX10" s="102">
        <v>2.2035444807776763</v>
      </c>
      <c r="CY10" s="99">
        <v>-1.2148629327080083</v>
      </c>
      <c r="CZ10" s="96">
        <v>0</v>
      </c>
      <c r="DA10" s="96">
        <v>0</v>
      </c>
      <c r="DB10" s="93" t="s">
        <v>12</v>
      </c>
      <c r="DC10" s="93" t="s">
        <v>12</v>
      </c>
      <c r="DD10" s="100">
        <v>5868.9896106072829</v>
      </c>
      <c r="DE10" s="101">
        <v>1.7304072121802676</v>
      </c>
      <c r="DF10" s="102">
        <v>2.2035444807776763</v>
      </c>
      <c r="DG10" s="99">
        <v>-1.2148629327080083</v>
      </c>
      <c r="DH10" s="96">
        <v>0</v>
      </c>
      <c r="DI10" s="96">
        <v>0</v>
      </c>
      <c r="DJ10" s="93" t="s">
        <v>12</v>
      </c>
      <c r="DK10" s="93" t="s">
        <v>12</v>
      </c>
      <c r="DL10" s="100">
        <v>5868.9896106072829</v>
      </c>
      <c r="DM10" s="101">
        <v>1.7304072121802676</v>
      </c>
      <c r="DN10" s="102">
        <v>2.2035444807776763</v>
      </c>
      <c r="DO10" s="99">
        <v>-1.2148629327080083</v>
      </c>
      <c r="DP10" s="96">
        <v>0</v>
      </c>
      <c r="DQ10" s="96">
        <v>0</v>
      </c>
      <c r="DR10" s="93" t="s">
        <v>12</v>
      </c>
      <c r="DS10" s="93" t="s">
        <v>12</v>
      </c>
      <c r="DT10" s="100">
        <v>5868.9896106072829</v>
      </c>
      <c r="DU10" s="101">
        <v>1.7304072121802676</v>
      </c>
      <c r="DV10" s="102">
        <v>2.2035444807776763</v>
      </c>
      <c r="DW10" s="99">
        <v>-1.2148629327080083</v>
      </c>
      <c r="DX10" s="96">
        <v>0</v>
      </c>
      <c r="DY10" s="96">
        <v>0</v>
      </c>
      <c r="DZ10" s="93" t="s">
        <v>12</v>
      </c>
      <c r="EA10" s="93" t="s">
        <v>12</v>
      </c>
      <c r="EB10" s="100">
        <v>5868.9896106072829</v>
      </c>
      <c r="EC10" s="101">
        <v>1.7304072121802676</v>
      </c>
      <c r="ED10" s="102">
        <v>2.2035444807776763</v>
      </c>
      <c r="EE10" s="99">
        <v>-1.2148629327080083</v>
      </c>
      <c r="EF10" s="96">
        <v>0</v>
      </c>
      <c r="EG10" s="96">
        <v>0</v>
      </c>
      <c r="EH10" s="93" t="s">
        <v>12</v>
      </c>
      <c r="EI10" s="93" t="s">
        <v>12</v>
      </c>
      <c r="EJ10" s="100">
        <v>5868.9896106072829</v>
      </c>
      <c r="EK10" s="101">
        <v>1.7304072121802676</v>
      </c>
      <c r="EL10" s="102">
        <v>2.2035444807776763</v>
      </c>
      <c r="EM10" s="99">
        <v>-1.2148629327080083</v>
      </c>
      <c r="EN10" s="96">
        <v>0</v>
      </c>
      <c r="EO10" s="96">
        <v>0</v>
      </c>
      <c r="EP10" s="93" t="s">
        <v>12</v>
      </c>
      <c r="EQ10" s="93" t="s">
        <v>12</v>
      </c>
      <c r="ER10" s="100">
        <v>5868.9896106072829</v>
      </c>
      <c r="ES10" s="101">
        <v>1.7304072121802676</v>
      </c>
      <c r="ET10" s="102">
        <v>2.2035444807776763</v>
      </c>
      <c r="EU10" s="99">
        <v>-1.2148629327080083</v>
      </c>
      <c r="EV10" s="96">
        <v>0</v>
      </c>
      <c r="EW10" s="96">
        <v>0</v>
      </c>
      <c r="EX10" s="93" t="s">
        <v>12</v>
      </c>
      <c r="EY10" s="93" t="s">
        <v>12</v>
      </c>
      <c r="EZ10" s="100">
        <v>5868.9896106072829</v>
      </c>
      <c r="FA10" s="101">
        <v>1.7304072121802676</v>
      </c>
      <c r="FB10" s="102">
        <v>2.2035444807776763</v>
      </c>
      <c r="FC10" s="99">
        <v>-1.2148629327080083</v>
      </c>
      <c r="FD10" s="96">
        <v>0</v>
      </c>
      <c r="FE10" s="96">
        <v>0</v>
      </c>
      <c r="FF10" s="93" t="s">
        <v>12</v>
      </c>
      <c r="FG10" s="93" t="s">
        <v>12</v>
      </c>
      <c r="FH10" s="100">
        <v>5868.9896106072829</v>
      </c>
      <c r="FI10" s="101">
        <v>1.7304072121802676</v>
      </c>
      <c r="FJ10" s="102">
        <v>2.2035444807776763</v>
      </c>
      <c r="FK10" s="99">
        <v>-1.2148629327080083</v>
      </c>
      <c r="FL10" s="96">
        <v>0</v>
      </c>
      <c r="FM10" s="96">
        <v>0</v>
      </c>
      <c r="FN10" s="106">
        <v>0</v>
      </c>
      <c r="FO10" s="103">
        <v>868158.58197359985</v>
      </c>
      <c r="FP10" s="104" t="s">
        <v>12</v>
      </c>
      <c r="FQ10" s="105">
        <v>0</v>
      </c>
      <c r="FR10" s="96">
        <v>868158.58197359985</v>
      </c>
      <c r="FS10" s="96">
        <v>868158.58197359985</v>
      </c>
      <c r="FT10" s="96">
        <v>868158.58197359985</v>
      </c>
      <c r="FU10" s="125">
        <v>868158.58</v>
      </c>
      <c r="FV10" s="28"/>
      <c r="FX10" s="28"/>
    </row>
    <row r="11" spans="1:251" ht="14.95" customHeight="1" x14ac:dyDescent="0.3">
      <c r="A11" s="92" t="s">
        <v>130</v>
      </c>
      <c r="B11" s="93" t="s">
        <v>12</v>
      </c>
      <c r="C11" s="93" t="s">
        <v>12</v>
      </c>
      <c r="D11" s="93" t="s">
        <v>12</v>
      </c>
      <c r="E11" s="93" t="s">
        <v>12</v>
      </c>
      <c r="F11" s="93" t="s">
        <v>12</v>
      </c>
      <c r="G11" s="94">
        <v>939</v>
      </c>
      <c r="H11" s="94">
        <v>2108300</v>
      </c>
      <c r="I11" s="95">
        <v>0.88904564315352697</v>
      </c>
      <c r="J11" s="106">
        <v>1141737.9670493142</v>
      </c>
      <c r="K11" s="97">
        <v>3461.1692939822301</v>
      </c>
      <c r="L11" s="98">
        <v>1.0291735600938314</v>
      </c>
      <c r="M11" s="98">
        <v>1.1576161111855381</v>
      </c>
      <c r="N11" s="93" t="s">
        <v>12</v>
      </c>
      <c r="O11" s="99">
        <v>-0.19550108192678206</v>
      </c>
      <c r="P11" s="96">
        <v>0</v>
      </c>
      <c r="Q11" s="96">
        <v>0</v>
      </c>
      <c r="R11" s="93" t="s">
        <v>12</v>
      </c>
      <c r="S11" s="93" t="s">
        <v>12</v>
      </c>
      <c r="T11" s="100">
        <v>3461.1692939822301</v>
      </c>
      <c r="U11" s="101">
        <v>1.0235939133516807</v>
      </c>
      <c r="V11" s="102">
        <v>1.1513401153633671</v>
      </c>
      <c r="W11" s="99">
        <v>-0.17210209937499654</v>
      </c>
      <c r="X11" s="96">
        <v>0</v>
      </c>
      <c r="Y11" s="96">
        <v>0</v>
      </c>
      <c r="Z11" s="93" t="s">
        <v>12</v>
      </c>
      <c r="AA11" s="93" t="s">
        <v>12</v>
      </c>
      <c r="AB11" s="100">
        <v>3461.1692939822301</v>
      </c>
      <c r="AC11" s="101">
        <v>1.0216737700016143</v>
      </c>
      <c r="AD11" s="102">
        <v>1.1491803349686784</v>
      </c>
      <c r="AE11" s="99">
        <v>-0.16404972566364406</v>
      </c>
      <c r="AF11" s="96">
        <v>0</v>
      </c>
      <c r="AG11" s="96">
        <v>0</v>
      </c>
      <c r="AH11" s="93" t="s">
        <v>12</v>
      </c>
      <c r="AI11" s="93" t="s">
        <v>12</v>
      </c>
      <c r="AJ11" s="100">
        <v>3461.1692939822301</v>
      </c>
      <c r="AK11" s="101">
        <v>1.0204878022034889</v>
      </c>
      <c r="AL11" s="102">
        <v>1.1478463564409633</v>
      </c>
      <c r="AM11" s="99">
        <v>-0.15916480837129521</v>
      </c>
      <c r="AN11" s="96">
        <v>0</v>
      </c>
      <c r="AO11" s="96">
        <v>0</v>
      </c>
      <c r="AP11" s="93" t="s">
        <v>12</v>
      </c>
      <c r="AQ11" s="93" t="s">
        <v>12</v>
      </c>
      <c r="AR11" s="100">
        <v>3461.1692939822301</v>
      </c>
      <c r="AS11" s="101">
        <v>1.0204878022034889</v>
      </c>
      <c r="AT11" s="102">
        <v>1.1478463564409633</v>
      </c>
      <c r="AU11" s="99">
        <v>-0.15916480837129521</v>
      </c>
      <c r="AV11" s="96">
        <v>0</v>
      </c>
      <c r="AW11" s="96">
        <v>0</v>
      </c>
      <c r="AX11" s="93" t="s">
        <v>12</v>
      </c>
      <c r="AY11" s="93" t="s">
        <v>12</v>
      </c>
      <c r="AZ11" s="100">
        <v>3461.1692939822301</v>
      </c>
      <c r="BA11" s="101">
        <v>1.0204878022034889</v>
      </c>
      <c r="BB11" s="102">
        <v>1.1478463564409633</v>
      </c>
      <c r="BC11" s="99">
        <v>-0.15916480837129521</v>
      </c>
      <c r="BD11" s="96">
        <v>0</v>
      </c>
      <c r="BE11" s="96">
        <v>0</v>
      </c>
      <c r="BF11" s="93" t="s">
        <v>12</v>
      </c>
      <c r="BG11" s="93" t="s">
        <v>12</v>
      </c>
      <c r="BH11" s="100">
        <v>3461.1692939822301</v>
      </c>
      <c r="BI11" s="101">
        <v>1.0204878022034889</v>
      </c>
      <c r="BJ11" s="102">
        <v>1.1478463564409633</v>
      </c>
      <c r="BK11" s="99">
        <v>-0.15916480837129521</v>
      </c>
      <c r="BL11" s="96">
        <v>0</v>
      </c>
      <c r="BM11" s="96">
        <v>0</v>
      </c>
      <c r="BN11" s="93" t="s">
        <v>12</v>
      </c>
      <c r="BO11" s="93" t="s">
        <v>12</v>
      </c>
      <c r="BP11" s="100">
        <v>3461.1692939822301</v>
      </c>
      <c r="BQ11" s="101">
        <v>1.0204878022034889</v>
      </c>
      <c r="BR11" s="102">
        <v>1.1478463564409633</v>
      </c>
      <c r="BS11" s="99">
        <v>-0.15916480837129521</v>
      </c>
      <c r="BT11" s="96">
        <v>0</v>
      </c>
      <c r="BU11" s="96">
        <v>0</v>
      </c>
      <c r="BV11" s="93" t="s">
        <v>12</v>
      </c>
      <c r="BW11" s="93" t="s">
        <v>12</v>
      </c>
      <c r="BX11" s="100">
        <v>3461.1692939822301</v>
      </c>
      <c r="BY11" s="101">
        <v>1.0204878022034889</v>
      </c>
      <c r="BZ11" s="102">
        <v>1.1478463564409633</v>
      </c>
      <c r="CA11" s="99">
        <v>-0.15916480837129521</v>
      </c>
      <c r="CB11" s="96">
        <v>0</v>
      </c>
      <c r="CC11" s="96">
        <v>0</v>
      </c>
      <c r="CD11" s="93" t="s">
        <v>12</v>
      </c>
      <c r="CE11" s="93" t="s">
        <v>12</v>
      </c>
      <c r="CF11" s="100">
        <v>3461.1692939822301</v>
      </c>
      <c r="CG11" s="101">
        <v>1.0204878022034889</v>
      </c>
      <c r="CH11" s="102">
        <v>1.1478463564409633</v>
      </c>
      <c r="CI11" s="99">
        <v>-0.15916480837129521</v>
      </c>
      <c r="CJ11" s="96">
        <v>0</v>
      </c>
      <c r="CK11" s="96">
        <v>0</v>
      </c>
      <c r="CL11" s="93" t="s">
        <v>12</v>
      </c>
      <c r="CM11" s="93" t="s">
        <v>12</v>
      </c>
      <c r="CN11" s="100">
        <v>3461.1692939822301</v>
      </c>
      <c r="CO11" s="101">
        <v>1.0204878022034889</v>
      </c>
      <c r="CP11" s="102">
        <v>1.1478463564409633</v>
      </c>
      <c r="CQ11" s="99">
        <v>-0.15916480837129521</v>
      </c>
      <c r="CR11" s="96">
        <v>0</v>
      </c>
      <c r="CS11" s="96">
        <v>0</v>
      </c>
      <c r="CT11" s="93" t="s">
        <v>12</v>
      </c>
      <c r="CU11" s="93" t="s">
        <v>12</v>
      </c>
      <c r="CV11" s="100">
        <v>3461.1692939822301</v>
      </c>
      <c r="CW11" s="101">
        <v>1.0204878022034889</v>
      </c>
      <c r="CX11" s="102">
        <v>1.1478463564409633</v>
      </c>
      <c r="CY11" s="99">
        <v>-0.15916480837129521</v>
      </c>
      <c r="CZ11" s="96">
        <v>0</v>
      </c>
      <c r="DA11" s="96">
        <v>0</v>
      </c>
      <c r="DB11" s="93" t="s">
        <v>12</v>
      </c>
      <c r="DC11" s="93" t="s">
        <v>12</v>
      </c>
      <c r="DD11" s="100">
        <v>3461.1692939822301</v>
      </c>
      <c r="DE11" s="101">
        <v>1.0204878022034889</v>
      </c>
      <c r="DF11" s="102">
        <v>1.1478463564409633</v>
      </c>
      <c r="DG11" s="99">
        <v>-0.15916480837129521</v>
      </c>
      <c r="DH11" s="96">
        <v>0</v>
      </c>
      <c r="DI11" s="96">
        <v>0</v>
      </c>
      <c r="DJ11" s="93" t="s">
        <v>12</v>
      </c>
      <c r="DK11" s="93" t="s">
        <v>12</v>
      </c>
      <c r="DL11" s="100">
        <v>3461.1692939822301</v>
      </c>
      <c r="DM11" s="101">
        <v>1.0204878022034889</v>
      </c>
      <c r="DN11" s="102">
        <v>1.1478463564409633</v>
      </c>
      <c r="DO11" s="99">
        <v>-0.15916480837129521</v>
      </c>
      <c r="DP11" s="96">
        <v>0</v>
      </c>
      <c r="DQ11" s="96">
        <v>0</v>
      </c>
      <c r="DR11" s="93" t="s">
        <v>12</v>
      </c>
      <c r="DS11" s="93" t="s">
        <v>12</v>
      </c>
      <c r="DT11" s="100">
        <v>3461.1692939822301</v>
      </c>
      <c r="DU11" s="101">
        <v>1.0204878022034889</v>
      </c>
      <c r="DV11" s="102">
        <v>1.1478463564409633</v>
      </c>
      <c r="DW11" s="99">
        <v>-0.15916480837129521</v>
      </c>
      <c r="DX11" s="96">
        <v>0</v>
      </c>
      <c r="DY11" s="96">
        <v>0</v>
      </c>
      <c r="DZ11" s="93" t="s">
        <v>12</v>
      </c>
      <c r="EA11" s="93" t="s">
        <v>12</v>
      </c>
      <c r="EB11" s="100">
        <v>3461.1692939822301</v>
      </c>
      <c r="EC11" s="101">
        <v>1.0204878022034889</v>
      </c>
      <c r="ED11" s="102">
        <v>1.1478463564409633</v>
      </c>
      <c r="EE11" s="99">
        <v>-0.15916480837129521</v>
      </c>
      <c r="EF11" s="96">
        <v>0</v>
      </c>
      <c r="EG11" s="96">
        <v>0</v>
      </c>
      <c r="EH11" s="93" t="s">
        <v>12</v>
      </c>
      <c r="EI11" s="93" t="s">
        <v>12</v>
      </c>
      <c r="EJ11" s="100">
        <v>3461.1692939822301</v>
      </c>
      <c r="EK11" s="101">
        <v>1.0204878022034889</v>
      </c>
      <c r="EL11" s="102">
        <v>1.1478463564409633</v>
      </c>
      <c r="EM11" s="99">
        <v>-0.15916480837129521</v>
      </c>
      <c r="EN11" s="96">
        <v>0</v>
      </c>
      <c r="EO11" s="96">
        <v>0</v>
      </c>
      <c r="EP11" s="93" t="s">
        <v>12</v>
      </c>
      <c r="EQ11" s="93" t="s">
        <v>12</v>
      </c>
      <c r="ER11" s="100">
        <v>3461.1692939822301</v>
      </c>
      <c r="ES11" s="101">
        <v>1.0204878022034889</v>
      </c>
      <c r="ET11" s="102">
        <v>1.1478463564409633</v>
      </c>
      <c r="EU11" s="99">
        <v>-0.15916480837129521</v>
      </c>
      <c r="EV11" s="96">
        <v>0</v>
      </c>
      <c r="EW11" s="96">
        <v>0</v>
      </c>
      <c r="EX11" s="93" t="s">
        <v>12</v>
      </c>
      <c r="EY11" s="93" t="s">
        <v>12</v>
      </c>
      <c r="EZ11" s="100">
        <v>3461.1692939822301</v>
      </c>
      <c r="FA11" s="101">
        <v>1.0204878022034889</v>
      </c>
      <c r="FB11" s="102">
        <v>1.1478463564409633</v>
      </c>
      <c r="FC11" s="99">
        <v>-0.15916480837129521</v>
      </c>
      <c r="FD11" s="96">
        <v>0</v>
      </c>
      <c r="FE11" s="96">
        <v>0</v>
      </c>
      <c r="FF11" s="93" t="s">
        <v>12</v>
      </c>
      <c r="FG11" s="93" t="s">
        <v>12</v>
      </c>
      <c r="FH11" s="100">
        <v>3461.1692939822301</v>
      </c>
      <c r="FI11" s="101">
        <v>1.0204878022034889</v>
      </c>
      <c r="FJ11" s="102">
        <v>1.1478463564409633</v>
      </c>
      <c r="FK11" s="99">
        <v>-0.15916480837129521</v>
      </c>
      <c r="FL11" s="96">
        <v>0</v>
      </c>
      <c r="FM11" s="96">
        <v>0</v>
      </c>
      <c r="FN11" s="106">
        <v>0</v>
      </c>
      <c r="FO11" s="103">
        <v>1141737.9670493142</v>
      </c>
      <c r="FP11" s="104" t="s">
        <v>12</v>
      </c>
      <c r="FQ11" s="105">
        <v>0</v>
      </c>
      <c r="FR11" s="96">
        <v>1141737.9670493142</v>
      </c>
      <c r="FS11" s="96">
        <v>1141737.9670493142</v>
      </c>
      <c r="FT11" s="96">
        <v>1141737.9670493142</v>
      </c>
      <c r="FU11" s="125">
        <v>1141737.97</v>
      </c>
      <c r="FV11" s="28"/>
      <c r="FX11" s="28"/>
    </row>
    <row r="12" spans="1:251" ht="14.95" customHeight="1" x14ac:dyDescent="0.3">
      <c r="A12" s="92" t="s">
        <v>131</v>
      </c>
      <c r="B12" s="93" t="s">
        <v>12</v>
      </c>
      <c r="C12" s="93" t="s">
        <v>12</v>
      </c>
      <c r="D12" s="93" t="s">
        <v>12</v>
      </c>
      <c r="E12" s="93" t="s">
        <v>12</v>
      </c>
      <c r="F12" s="93" t="s">
        <v>12</v>
      </c>
      <c r="G12" s="94">
        <v>813</v>
      </c>
      <c r="H12" s="94">
        <v>2427700</v>
      </c>
      <c r="I12" s="95">
        <v>0.90998616874135552</v>
      </c>
      <c r="J12" s="106">
        <v>988533.51140691421</v>
      </c>
      <c r="K12" s="97">
        <v>4202.0092391228955</v>
      </c>
      <c r="L12" s="98">
        <v>1.2494612198525661</v>
      </c>
      <c r="M12" s="98">
        <v>1.3730551768503849</v>
      </c>
      <c r="N12" s="93" t="s">
        <v>12</v>
      </c>
      <c r="O12" s="99">
        <v>-0.41094014759162889</v>
      </c>
      <c r="P12" s="96">
        <v>0</v>
      </c>
      <c r="Q12" s="96">
        <v>0</v>
      </c>
      <c r="R12" s="93" t="s">
        <v>12</v>
      </c>
      <c r="S12" s="93" t="s">
        <v>12</v>
      </c>
      <c r="T12" s="100">
        <v>4202.0092391228955</v>
      </c>
      <c r="U12" s="101">
        <v>1.2426872873545736</v>
      </c>
      <c r="V12" s="102">
        <v>1.3656111818417993</v>
      </c>
      <c r="W12" s="99">
        <v>-0.38637316585342873</v>
      </c>
      <c r="X12" s="96">
        <v>0</v>
      </c>
      <c r="Y12" s="96">
        <v>0</v>
      </c>
      <c r="Z12" s="93" t="s">
        <v>12</v>
      </c>
      <c r="AA12" s="93" t="s">
        <v>12</v>
      </c>
      <c r="AB12" s="100">
        <v>4202.0092391228955</v>
      </c>
      <c r="AC12" s="101">
        <v>1.2403561502699336</v>
      </c>
      <c r="AD12" s="102">
        <v>1.3630494538016202</v>
      </c>
      <c r="AE12" s="99">
        <v>-0.37791884449658586</v>
      </c>
      <c r="AF12" s="96">
        <v>0</v>
      </c>
      <c r="AG12" s="96">
        <v>0</v>
      </c>
      <c r="AH12" s="93" t="s">
        <v>12</v>
      </c>
      <c r="AI12" s="93" t="s">
        <v>12</v>
      </c>
      <c r="AJ12" s="100">
        <v>4202.0092391228955</v>
      </c>
      <c r="AK12" s="101">
        <v>1.2389163340628242</v>
      </c>
      <c r="AL12" s="102">
        <v>1.3614672141406583</v>
      </c>
      <c r="AM12" s="99">
        <v>-0.37278566607099017</v>
      </c>
      <c r="AN12" s="96">
        <v>0</v>
      </c>
      <c r="AO12" s="96">
        <v>0</v>
      </c>
      <c r="AP12" s="93" t="s">
        <v>12</v>
      </c>
      <c r="AQ12" s="93" t="s">
        <v>12</v>
      </c>
      <c r="AR12" s="100">
        <v>4202.0092391228955</v>
      </c>
      <c r="AS12" s="101">
        <v>1.2389163340628242</v>
      </c>
      <c r="AT12" s="102">
        <v>1.3614672141406583</v>
      </c>
      <c r="AU12" s="99">
        <v>-0.37278566607099017</v>
      </c>
      <c r="AV12" s="96">
        <v>0</v>
      </c>
      <c r="AW12" s="96">
        <v>0</v>
      </c>
      <c r="AX12" s="93" t="s">
        <v>12</v>
      </c>
      <c r="AY12" s="93" t="s">
        <v>12</v>
      </c>
      <c r="AZ12" s="100">
        <v>4202.0092391228955</v>
      </c>
      <c r="BA12" s="101">
        <v>1.2389163340628242</v>
      </c>
      <c r="BB12" s="102">
        <v>1.3614672141406583</v>
      </c>
      <c r="BC12" s="99">
        <v>-0.37278566607099017</v>
      </c>
      <c r="BD12" s="96">
        <v>0</v>
      </c>
      <c r="BE12" s="96">
        <v>0</v>
      </c>
      <c r="BF12" s="93" t="s">
        <v>12</v>
      </c>
      <c r="BG12" s="93" t="s">
        <v>12</v>
      </c>
      <c r="BH12" s="100">
        <v>4202.0092391228955</v>
      </c>
      <c r="BI12" s="101">
        <v>1.2389163340628242</v>
      </c>
      <c r="BJ12" s="102">
        <v>1.3614672141406583</v>
      </c>
      <c r="BK12" s="99">
        <v>-0.37278566607099017</v>
      </c>
      <c r="BL12" s="96">
        <v>0</v>
      </c>
      <c r="BM12" s="96">
        <v>0</v>
      </c>
      <c r="BN12" s="93" t="s">
        <v>12</v>
      </c>
      <c r="BO12" s="93" t="s">
        <v>12</v>
      </c>
      <c r="BP12" s="100">
        <v>4202.0092391228955</v>
      </c>
      <c r="BQ12" s="101">
        <v>1.2389163340628242</v>
      </c>
      <c r="BR12" s="102">
        <v>1.3614672141406583</v>
      </c>
      <c r="BS12" s="99">
        <v>-0.37278566607099017</v>
      </c>
      <c r="BT12" s="96">
        <v>0</v>
      </c>
      <c r="BU12" s="96">
        <v>0</v>
      </c>
      <c r="BV12" s="93" t="s">
        <v>12</v>
      </c>
      <c r="BW12" s="93" t="s">
        <v>12</v>
      </c>
      <c r="BX12" s="100">
        <v>4202.0092391228955</v>
      </c>
      <c r="BY12" s="101">
        <v>1.2389163340628242</v>
      </c>
      <c r="BZ12" s="102">
        <v>1.3614672141406583</v>
      </c>
      <c r="CA12" s="99">
        <v>-0.37278566607099017</v>
      </c>
      <c r="CB12" s="96">
        <v>0</v>
      </c>
      <c r="CC12" s="96">
        <v>0</v>
      </c>
      <c r="CD12" s="93" t="s">
        <v>12</v>
      </c>
      <c r="CE12" s="93" t="s">
        <v>12</v>
      </c>
      <c r="CF12" s="100">
        <v>4202.0092391228955</v>
      </c>
      <c r="CG12" s="101">
        <v>1.2389163340628242</v>
      </c>
      <c r="CH12" s="102">
        <v>1.3614672141406583</v>
      </c>
      <c r="CI12" s="99">
        <v>-0.37278566607099017</v>
      </c>
      <c r="CJ12" s="96">
        <v>0</v>
      </c>
      <c r="CK12" s="96">
        <v>0</v>
      </c>
      <c r="CL12" s="93" t="s">
        <v>12</v>
      </c>
      <c r="CM12" s="93" t="s">
        <v>12</v>
      </c>
      <c r="CN12" s="100">
        <v>4202.0092391228955</v>
      </c>
      <c r="CO12" s="101">
        <v>1.2389163340628242</v>
      </c>
      <c r="CP12" s="102">
        <v>1.3614672141406583</v>
      </c>
      <c r="CQ12" s="99">
        <v>-0.37278566607099017</v>
      </c>
      <c r="CR12" s="96">
        <v>0</v>
      </c>
      <c r="CS12" s="96">
        <v>0</v>
      </c>
      <c r="CT12" s="93" t="s">
        <v>12</v>
      </c>
      <c r="CU12" s="93" t="s">
        <v>12</v>
      </c>
      <c r="CV12" s="100">
        <v>4202.0092391228955</v>
      </c>
      <c r="CW12" s="101">
        <v>1.2389163340628242</v>
      </c>
      <c r="CX12" s="102">
        <v>1.3614672141406583</v>
      </c>
      <c r="CY12" s="99">
        <v>-0.37278566607099017</v>
      </c>
      <c r="CZ12" s="96">
        <v>0</v>
      </c>
      <c r="DA12" s="96">
        <v>0</v>
      </c>
      <c r="DB12" s="93" t="s">
        <v>12</v>
      </c>
      <c r="DC12" s="93" t="s">
        <v>12</v>
      </c>
      <c r="DD12" s="100">
        <v>4202.0092391228955</v>
      </c>
      <c r="DE12" s="101">
        <v>1.2389163340628242</v>
      </c>
      <c r="DF12" s="102">
        <v>1.3614672141406583</v>
      </c>
      <c r="DG12" s="99">
        <v>-0.37278566607099017</v>
      </c>
      <c r="DH12" s="96">
        <v>0</v>
      </c>
      <c r="DI12" s="96">
        <v>0</v>
      </c>
      <c r="DJ12" s="93" t="s">
        <v>12</v>
      </c>
      <c r="DK12" s="93" t="s">
        <v>12</v>
      </c>
      <c r="DL12" s="100">
        <v>4202.0092391228955</v>
      </c>
      <c r="DM12" s="101">
        <v>1.2389163340628242</v>
      </c>
      <c r="DN12" s="102">
        <v>1.3614672141406583</v>
      </c>
      <c r="DO12" s="99">
        <v>-0.37278566607099017</v>
      </c>
      <c r="DP12" s="96">
        <v>0</v>
      </c>
      <c r="DQ12" s="96">
        <v>0</v>
      </c>
      <c r="DR12" s="93" t="s">
        <v>12</v>
      </c>
      <c r="DS12" s="93" t="s">
        <v>12</v>
      </c>
      <c r="DT12" s="100">
        <v>4202.0092391228955</v>
      </c>
      <c r="DU12" s="101">
        <v>1.2389163340628242</v>
      </c>
      <c r="DV12" s="102">
        <v>1.3614672141406583</v>
      </c>
      <c r="DW12" s="99">
        <v>-0.37278566607099017</v>
      </c>
      <c r="DX12" s="96">
        <v>0</v>
      </c>
      <c r="DY12" s="96">
        <v>0</v>
      </c>
      <c r="DZ12" s="93" t="s">
        <v>12</v>
      </c>
      <c r="EA12" s="93" t="s">
        <v>12</v>
      </c>
      <c r="EB12" s="100">
        <v>4202.0092391228955</v>
      </c>
      <c r="EC12" s="101">
        <v>1.2389163340628242</v>
      </c>
      <c r="ED12" s="102">
        <v>1.3614672141406583</v>
      </c>
      <c r="EE12" s="99">
        <v>-0.37278566607099017</v>
      </c>
      <c r="EF12" s="96">
        <v>0</v>
      </c>
      <c r="EG12" s="96">
        <v>0</v>
      </c>
      <c r="EH12" s="93" t="s">
        <v>12</v>
      </c>
      <c r="EI12" s="93" t="s">
        <v>12</v>
      </c>
      <c r="EJ12" s="100">
        <v>4202.0092391228955</v>
      </c>
      <c r="EK12" s="101">
        <v>1.2389163340628242</v>
      </c>
      <c r="EL12" s="102">
        <v>1.3614672141406583</v>
      </c>
      <c r="EM12" s="99">
        <v>-0.37278566607099017</v>
      </c>
      <c r="EN12" s="96">
        <v>0</v>
      </c>
      <c r="EO12" s="96">
        <v>0</v>
      </c>
      <c r="EP12" s="93" t="s">
        <v>12</v>
      </c>
      <c r="EQ12" s="93" t="s">
        <v>12</v>
      </c>
      <c r="ER12" s="100">
        <v>4202.0092391228955</v>
      </c>
      <c r="ES12" s="101">
        <v>1.2389163340628242</v>
      </c>
      <c r="ET12" s="102">
        <v>1.3614672141406583</v>
      </c>
      <c r="EU12" s="99">
        <v>-0.37278566607099017</v>
      </c>
      <c r="EV12" s="96">
        <v>0</v>
      </c>
      <c r="EW12" s="96">
        <v>0</v>
      </c>
      <c r="EX12" s="93" t="s">
        <v>12</v>
      </c>
      <c r="EY12" s="93" t="s">
        <v>12</v>
      </c>
      <c r="EZ12" s="100">
        <v>4202.0092391228955</v>
      </c>
      <c r="FA12" s="101">
        <v>1.2389163340628242</v>
      </c>
      <c r="FB12" s="102">
        <v>1.3614672141406583</v>
      </c>
      <c r="FC12" s="99">
        <v>-0.37278566607099017</v>
      </c>
      <c r="FD12" s="96">
        <v>0</v>
      </c>
      <c r="FE12" s="96">
        <v>0</v>
      </c>
      <c r="FF12" s="93" t="s">
        <v>12</v>
      </c>
      <c r="FG12" s="93" t="s">
        <v>12</v>
      </c>
      <c r="FH12" s="100">
        <v>4202.0092391228955</v>
      </c>
      <c r="FI12" s="101">
        <v>1.2389163340628242</v>
      </c>
      <c r="FJ12" s="102">
        <v>1.3614672141406583</v>
      </c>
      <c r="FK12" s="99">
        <v>-0.37278566607099017</v>
      </c>
      <c r="FL12" s="96">
        <v>0</v>
      </c>
      <c r="FM12" s="96">
        <v>0</v>
      </c>
      <c r="FN12" s="106">
        <v>0</v>
      </c>
      <c r="FO12" s="103">
        <v>988533.51140691421</v>
      </c>
      <c r="FP12" s="104" t="s">
        <v>12</v>
      </c>
      <c r="FQ12" s="105">
        <v>0</v>
      </c>
      <c r="FR12" s="96">
        <v>988533.51140691421</v>
      </c>
      <c r="FS12" s="96">
        <v>988533.51140691421</v>
      </c>
      <c r="FT12" s="96">
        <v>988533.51140691421</v>
      </c>
      <c r="FU12" s="125">
        <v>988533.51</v>
      </c>
      <c r="FV12" s="28"/>
      <c r="FX12" s="28"/>
    </row>
    <row r="13" spans="1:251" ht="14.95" customHeight="1" x14ac:dyDescent="0.3">
      <c r="A13" s="92" t="s">
        <v>132</v>
      </c>
      <c r="B13" s="93" t="s">
        <v>12</v>
      </c>
      <c r="C13" s="93" t="s">
        <v>12</v>
      </c>
      <c r="D13" s="93" t="s">
        <v>12</v>
      </c>
      <c r="E13" s="93" t="s">
        <v>12</v>
      </c>
      <c r="F13" s="93" t="s">
        <v>12</v>
      </c>
      <c r="G13" s="94">
        <v>1579</v>
      </c>
      <c r="H13" s="94">
        <v>2751000</v>
      </c>
      <c r="I13" s="95">
        <v>0.97549100968188107</v>
      </c>
      <c r="J13" s="106">
        <v>1919919.33</v>
      </c>
      <c r="K13" s="97">
        <v>2958.1503039898671</v>
      </c>
      <c r="L13" s="98">
        <v>0.87960160889649097</v>
      </c>
      <c r="M13" s="98">
        <v>0.90170139977337083</v>
      </c>
      <c r="N13" s="93" t="s">
        <v>12</v>
      </c>
      <c r="O13" s="99">
        <v>6.0413629485385201E-2</v>
      </c>
      <c r="P13" s="96">
        <v>320812.49841364339</v>
      </c>
      <c r="Q13" s="96">
        <v>320812.49841364339</v>
      </c>
      <c r="R13" s="93" t="s">
        <v>12</v>
      </c>
      <c r="S13" s="93" t="s">
        <v>12</v>
      </c>
      <c r="T13" s="100">
        <v>3161.3247805026244</v>
      </c>
      <c r="U13" s="101">
        <v>0.9349189619463143</v>
      </c>
      <c r="V13" s="102">
        <v>0.95840858876926216</v>
      </c>
      <c r="W13" s="99">
        <v>2.082942721910841E-2</v>
      </c>
      <c r="X13" s="96">
        <v>111212.75645195383</v>
      </c>
      <c r="Y13" s="96">
        <v>111212.75645195383</v>
      </c>
      <c r="Z13" s="93" t="s">
        <v>12</v>
      </c>
      <c r="AA13" s="93" t="s">
        <v>12</v>
      </c>
      <c r="AB13" s="100">
        <v>3231.7571785089285</v>
      </c>
      <c r="AC13" s="101">
        <v>0.95395551614238616</v>
      </c>
      <c r="AD13" s="102">
        <v>0.97792343207087284</v>
      </c>
      <c r="AE13" s="99">
        <v>7.2071772341615326E-3</v>
      </c>
      <c r="AF13" s="96">
        <v>38552.978013014392</v>
      </c>
      <c r="AG13" s="96">
        <v>32473.343392026691</v>
      </c>
      <c r="AH13" s="93" t="s">
        <v>12</v>
      </c>
      <c r="AI13" s="93" t="s">
        <v>12</v>
      </c>
      <c r="AJ13" s="100">
        <v>3252.3229437983691</v>
      </c>
      <c r="AK13" s="101">
        <v>0.95891174660057477</v>
      </c>
      <c r="AL13" s="102">
        <v>0.98300418669495171</v>
      </c>
      <c r="AM13" s="99">
        <v>5.6773613747164164E-3</v>
      </c>
      <c r="AN13" s="96">
        <v>30404.907951409761</v>
      </c>
      <c r="AO13" s="96">
        <v>0</v>
      </c>
      <c r="AP13" s="93" t="s">
        <v>12</v>
      </c>
      <c r="AQ13" s="93" t="s">
        <v>12</v>
      </c>
      <c r="AR13" s="100">
        <v>3252.3229437983691</v>
      </c>
      <c r="AS13" s="101">
        <v>0.95891174660057477</v>
      </c>
      <c r="AT13" s="102">
        <v>0.98300418669495171</v>
      </c>
      <c r="AU13" s="99">
        <v>5.6773613747164164E-3</v>
      </c>
      <c r="AV13" s="96">
        <v>30404.907951409761</v>
      </c>
      <c r="AW13" s="96">
        <v>0</v>
      </c>
      <c r="AX13" s="93" t="s">
        <v>12</v>
      </c>
      <c r="AY13" s="93" t="s">
        <v>12</v>
      </c>
      <c r="AZ13" s="100">
        <v>3252.3229437983691</v>
      </c>
      <c r="BA13" s="101">
        <v>0.95891174660057477</v>
      </c>
      <c r="BB13" s="102">
        <v>0.98300418669495171</v>
      </c>
      <c r="BC13" s="99">
        <v>5.6773613747164164E-3</v>
      </c>
      <c r="BD13" s="96">
        <v>30404.907951409761</v>
      </c>
      <c r="BE13" s="96">
        <v>0</v>
      </c>
      <c r="BF13" s="93" t="s">
        <v>12</v>
      </c>
      <c r="BG13" s="93" t="s">
        <v>12</v>
      </c>
      <c r="BH13" s="100">
        <v>3252.3229437983691</v>
      </c>
      <c r="BI13" s="101">
        <v>0.95891174660057477</v>
      </c>
      <c r="BJ13" s="102">
        <v>0.98300418669495171</v>
      </c>
      <c r="BK13" s="99">
        <v>5.6773613747164164E-3</v>
      </c>
      <c r="BL13" s="96">
        <v>30404.907951409761</v>
      </c>
      <c r="BM13" s="96">
        <v>0</v>
      </c>
      <c r="BN13" s="93" t="s">
        <v>12</v>
      </c>
      <c r="BO13" s="93" t="s">
        <v>12</v>
      </c>
      <c r="BP13" s="100">
        <v>3252.3229437983691</v>
      </c>
      <c r="BQ13" s="101">
        <v>0.95891174660057477</v>
      </c>
      <c r="BR13" s="102">
        <v>0.98300418669495171</v>
      </c>
      <c r="BS13" s="99">
        <v>5.6773613747164164E-3</v>
      </c>
      <c r="BT13" s="96">
        <v>30404.907951409761</v>
      </c>
      <c r="BU13" s="96">
        <v>0</v>
      </c>
      <c r="BV13" s="93" t="s">
        <v>12</v>
      </c>
      <c r="BW13" s="93" t="s">
        <v>12</v>
      </c>
      <c r="BX13" s="100">
        <v>3252.3229437983691</v>
      </c>
      <c r="BY13" s="101">
        <v>0.95891174660057477</v>
      </c>
      <c r="BZ13" s="102">
        <v>0.98300418669495171</v>
      </c>
      <c r="CA13" s="99">
        <v>5.6773613747164164E-3</v>
      </c>
      <c r="CB13" s="96">
        <v>30404.907951409761</v>
      </c>
      <c r="CC13" s="96">
        <v>0</v>
      </c>
      <c r="CD13" s="93" t="s">
        <v>12</v>
      </c>
      <c r="CE13" s="93" t="s">
        <v>12</v>
      </c>
      <c r="CF13" s="100">
        <v>3252.3229437983691</v>
      </c>
      <c r="CG13" s="101">
        <v>0.95891174660057477</v>
      </c>
      <c r="CH13" s="102">
        <v>0.98300418669495171</v>
      </c>
      <c r="CI13" s="99">
        <v>5.6773613747164164E-3</v>
      </c>
      <c r="CJ13" s="96">
        <v>30404.907951409761</v>
      </c>
      <c r="CK13" s="96">
        <v>0</v>
      </c>
      <c r="CL13" s="93" t="s">
        <v>12</v>
      </c>
      <c r="CM13" s="93" t="s">
        <v>12</v>
      </c>
      <c r="CN13" s="100">
        <v>3252.3229437983691</v>
      </c>
      <c r="CO13" s="101">
        <v>0.95891174660057477</v>
      </c>
      <c r="CP13" s="102">
        <v>0.98300418669495171</v>
      </c>
      <c r="CQ13" s="99">
        <v>5.6773613747164164E-3</v>
      </c>
      <c r="CR13" s="96">
        <v>30404.907951409761</v>
      </c>
      <c r="CS13" s="96">
        <v>0</v>
      </c>
      <c r="CT13" s="93" t="s">
        <v>12</v>
      </c>
      <c r="CU13" s="93" t="s">
        <v>12</v>
      </c>
      <c r="CV13" s="100">
        <v>3252.3229437983691</v>
      </c>
      <c r="CW13" s="101">
        <v>0.95891174660057477</v>
      </c>
      <c r="CX13" s="102">
        <v>0.98300418669495171</v>
      </c>
      <c r="CY13" s="99">
        <v>5.6773613747164164E-3</v>
      </c>
      <c r="CZ13" s="96">
        <v>30404.907951409761</v>
      </c>
      <c r="DA13" s="96">
        <v>0</v>
      </c>
      <c r="DB13" s="93" t="s">
        <v>12</v>
      </c>
      <c r="DC13" s="93" t="s">
        <v>12</v>
      </c>
      <c r="DD13" s="100">
        <v>3252.3229437983691</v>
      </c>
      <c r="DE13" s="101">
        <v>0.95891174660057477</v>
      </c>
      <c r="DF13" s="102">
        <v>0.98300418669495171</v>
      </c>
      <c r="DG13" s="99">
        <v>5.6773613747164164E-3</v>
      </c>
      <c r="DH13" s="96">
        <v>30404.907951409761</v>
      </c>
      <c r="DI13" s="96">
        <v>0</v>
      </c>
      <c r="DJ13" s="93" t="s">
        <v>12</v>
      </c>
      <c r="DK13" s="93" t="s">
        <v>12</v>
      </c>
      <c r="DL13" s="100">
        <v>3252.3229437983691</v>
      </c>
      <c r="DM13" s="101">
        <v>0.95891174660057477</v>
      </c>
      <c r="DN13" s="102">
        <v>0.98300418669495171</v>
      </c>
      <c r="DO13" s="99">
        <v>5.6773613747164164E-3</v>
      </c>
      <c r="DP13" s="96">
        <v>30404.907951409761</v>
      </c>
      <c r="DQ13" s="96">
        <v>0</v>
      </c>
      <c r="DR13" s="93" t="s">
        <v>12</v>
      </c>
      <c r="DS13" s="93" t="s">
        <v>12</v>
      </c>
      <c r="DT13" s="100">
        <v>3252.3229437983691</v>
      </c>
      <c r="DU13" s="101">
        <v>0.95891174660057477</v>
      </c>
      <c r="DV13" s="102">
        <v>0.98300418669495171</v>
      </c>
      <c r="DW13" s="99">
        <v>5.6773613747164164E-3</v>
      </c>
      <c r="DX13" s="96">
        <v>30404.907951409761</v>
      </c>
      <c r="DY13" s="96">
        <v>0</v>
      </c>
      <c r="DZ13" s="93" t="s">
        <v>12</v>
      </c>
      <c r="EA13" s="93" t="s">
        <v>12</v>
      </c>
      <c r="EB13" s="100">
        <v>3252.3229437983691</v>
      </c>
      <c r="EC13" s="101">
        <v>0.95891174660057477</v>
      </c>
      <c r="ED13" s="102">
        <v>0.98300418669495171</v>
      </c>
      <c r="EE13" s="99">
        <v>5.6773613747164164E-3</v>
      </c>
      <c r="EF13" s="96">
        <v>30404.907951409761</v>
      </c>
      <c r="EG13" s="96">
        <v>0</v>
      </c>
      <c r="EH13" s="93" t="s">
        <v>12</v>
      </c>
      <c r="EI13" s="93" t="s">
        <v>12</v>
      </c>
      <c r="EJ13" s="100">
        <v>3252.3229437983691</v>
      </c>
      <c r="EK13" s="101">
        <v>0.95891174660057477</v>
      </c>
      <c r="EL13" s="102">
        <v>0.98300418669495171</v>
      </c>
      <c r="EM13" s="99">
        <v>5.6773613747164164E-3</v>
      </c>
      <c r="EN13" s="96">
        <v>30404.907951409761</v>
      </c>
      <c r="EO13" s="96">
        <v>0</v>
      </c>
      <c r="EP13" s="93" t="s">
        <v>12</v>
      </c>
      <c r="EQ13" s="93" t="s">
        <v>12</v>
      </c>
      <c r="ER13" s="100">
        <v>3252.3229437983691</v>
      </c>
      <c r="ES13" s="101">
        <v>0.95891174660057477</v>
      </c>
      <c r="ET13" s="102">
        <v>0.98300418669495171</v>
      </c>
      <c r="EU13" s="99">
        <v>5.6773613747164164E-3</v>
      </c>
      <c r="EV13" s="96">
        <v>30404.907951409761</v>
      </c>
      <c r="EW13" s="96">
        <v>0</v>
      </c>
      <c r="EX13" s="93" t="s">
        <v>12</v>
      </c>
      <c r="EY13" s="93" t="s">
        <v>12</v>
      </c>
      <c r="EZ13" s="100">
        <v>3252.3229437983691</v>
      </c>
      <c r="FA13" s="101">
        <v>0.95891174660057477</v>
      </c>
      <c r="FB13" s="102">
        <v>0.98300418669495171</v>
      </c>
      <c r="FC13" s="99">
        <v>5.6773613747164164E-3</v>
      </c>
      <c r="FD13" s="96">
        <v>30404.907951409761</v>
      </c>
      <c r="FE13" s="96">
        <v>0</v>
      </c>
      <c r="FF13" s="93" t="s">
        <v>12</v>
      </c>
      <c r="FG13" s="93" t="s">
        <v>12</v>
      </c>
      <c r="FH13" s="100">
        <v>3252.3229437983691</v>
      </c>
      <c r="FI13" s="101">
        <v>0.95891174660057477</v>
      </c>
      <c r="FJ13" s="102">
        <v>0.98300418669495171</v>
      </c>
      <c r="FK13" s="99">
        <v>5.6773613747164164E-3</v>
      </c>
      <c r="FL13" s="96">
        <v>30404.907951409761</v>
      </c>
      <c r="FM13" s="96">
        <v>0</v>
      </c>
      <c r="FN13" s="106">
        <v>464498.5982576239</v>
      </c>
      <c r="FO13" s="103">
        <v>2384417.9282576242</v>
      </c>
      <c r="FP13" s="104" t="s">
        <v>12</v>
      </c>
      <c r="FQ13" s="105">
        <v>0</v>
      </c>
      <c r="FR13" s="96">
        <v>2384417.9282576242</v>
      </c>
      <c r="FS13" s="96">
        <v>2384417.9282576242</v>
      </c>
      <c r="FT13" s="96">
        <v>2384417.9282576242</v>
      </c>
      <c r="FU13" s="125">
        <v>2384417.9300000002</v>
      </c>
      <c r="FV13" s="28"/>
      <c r="FX13" s="28"/>
    </row>
    <row r="14" spans="1:251" ht="14.95" customHeight="1" x14ac:dyDescent="0.3">
      <c r="A14" s="92" t="s">
        <v>133</v>
      </c>
      <c r="B14" s="93" t="s">
        <v>12</v>
      </c>
      <c r="C14" s="93" t="s">
        <v>12</v>
      </c>
      <c r="D14" s="93" t="s">
        <v>12</v>
      </c>
      <c r="E14" s="93" t="s">
        <v>12</v>
      </c>
      <c r="F14" s="93" t="s">
        <v>12</v>
      </c>
      <c r="G14" s="94">
        <v>979</v>
      </c>
      <c r="H14" s="94">
        <v>2613400</v>
      </c>
      <c r="I14" s="95">
        <v>0.91585062240663906</v>
      </c>
      <c r="J14" s="106">
        <v>1190374.3021738857</v>
      </c>
      <c r="K14" s="97">
        <v>3885.3670093706696</v>
      </c>
      <c r="L14" s="98">
        <v>1.1553081221012544</v>
      </c>
      <c r="M14" s="98">
        <v>1.2614591220840989</v>
      </c>
      <c r="N14" s="93" t="s">
        <v>12</v>
      </c>
      <c r="O14" s="99">
        <v>-0.29934409282534291</v>
      </c>
      <c r="P14" s="96">
        <v>0</v>
      </c>
      <c r="Q14" s="96">
        <v>0</v>
      </c>
      <c r="R14" s="93" t="s">
        <v>12</v>
      </c>
      <c r="S14" s="93" t="s">
        <v>12</v>
      </c>
      <c r="T14" s="100">
        <v>3885.3670093706696</v>
      </c>
      <c r="U14" s="101">
        <v>1.1490446390021793</v>
      </c>
      <c r="V14" s="102">
        <v>1.2546201431656634</v>
      </c>
      <c r="W14" s="99">
        <v>-0.27538212717729282</v>
      </c>
      <c r="X14" s="96">
        <v>0</v>
      </c>
      <c r="Y14" s="96">
        <v>0</v>
      </c>
      <c r="Z14" s="93" t="s">
        <v>12</v>
      </c>
      <c r="AA14" s="93" t="s">
        <v>12</v>
      </c>
      <c r="AB14" s="100">
        <v>3885.3670093706696</v>
      </c>
      <c r="AC14" s="101">
        <v>1.1468891646546571</v>
      </c>
      <c r="AD14" s="102">
        <v>1.2522666214288345</v>
      </c>
      <c r="AE14" s="99">
        <v>-0.26713601212380012</v>
      </c>
      <c r="AF14" s="96">
        <v>0</v>
      </c>
      <c r="AG14" s="96">
        <v>0</v>
      </c>
      <c r="AH14" s="93" t="s">
        <v>12</v>
      </c>
      <c r="AI14" s="93" t="s">
        <v>12</v>
      </c>
      <c r="AJ14" s="100">
        <v>3885.3670093706696</v>
      </c>
      <c r="AK14" s="101">
        <v>1.1455578457373699</v>
      </c>
      <c r="AL14" s="102">
        <v>1.2508129794432137</v>
      </c>
      <c r="AM14" s="99">
        <v>-0.26213143137354555</v>
      </c>
      <c r="AN14" s="96">
        <v>0</v>
      </c>
      <c r="AO14" s="96">
        <v>0</v>
      </c>
      <c r="AP14" s="93" t="s">
        <v>12</v>
      </c>
      <c r="AQ14" s="93" t="s">
        <v>12</v>
      </c>
      <c r="AR14" s="100">
        <v>3885.3670093706696</v>
      </c>
      <c r="AS14" s="101">
        <v>1.1455578457373699</v>
      </c>
      <c r="AT14" s="102">
        <v>1.2508129794432137</v>
      </c>
      <c r="AU14" s="99">
        <v>-0.26213143137354555</v>
      </c>
      <c r="AV14" s="96">
        <v>0</v>
      </c>
      <c r="AW14" s="96">
        <v>0</v>
      </c>
      <c r="AX14" s="93" t="s">
        <v>12</v>
      </c>
      <c r="AY14" s="93" t="s">
        <v>12</v>
      </c>
      <c r="AZ14" s="100">
        <v>3885.3670093706696</v>
      </c>
      <c r="BA14" s="101">
        <v>1.1455578457373699</v>
      </c>
      <c r="BB14" s="102">
        <v>1.2508129794432137</v>
      </c>
      <c r="BC14" s="99">
        <v>-0.26213143137354555</v>
      </c>
      <c r="BD14" s="96">
        <v>0</v>
      </c>
      <c r="BE14" s="96">
        <v>0</v>
      </c>
      <c r="BF14" s="93" t="s">
        <v>12</v>
      </c>
      <c r="BG14" s="93" t="s">
        <v>12</v>
      </c>
      <c r="BH14" s="100">
        <v>3885.3670093706696</v>
      </c>
      <c r="BI14" s="101">
        <v>1.1455578457373699</v>
      </c>
      <c r="BJ14" s="102">
        <v>1.2508129794432137</v>
      </c>
      <c r="BK14" s="99">
        <v>-0.26213143137354555</v>
      </c>
      <c r="BL14" s="96">
        <v>0</v>
      </c>
      <c r="BM14" s="96">
        <v>0</v>
      </c>
      <c r="BN14" s="93" t="s">
        <v>12</v>
      </c>
      <c r="BO14" s="93" t="s">
        <v>12</v>
      </c>
      <c r="BP14" s="100">
        <v>3885.3670093706696</v>
      </c>
      <c r="BQ14" s="101">
        <v>1.1455578457373699</v>
      </c>
      <c r="BR14" s="102">
        <v>1.2508129794432137</v>
      </c>
      <c r="BS14" s="99">
        <v>-0.26213143137354555</v>
      </c>
      <c r="BT14" s="96">
        <v>0</v>
      </c>
      <c r="BU14" s="96">
        <v>0</v>
      </c>
      <c r="BV14" s="93" t="s">
        <v>12</v>
      </c>
      <c r="BW14" s="93" t="s">
        <v>12</v>
      </c>
      <c r="BX14" s="100">
        <v>3885.3670093706696</v>
      </c>
      <c r="BY14" s="101">
        <v>1.1455578457373699</v>
      </c>
      <c r="BZ14" s="102">
        <v>1.2508129794432137</v>
      </c>
      <c r="CA14" s="99">
        <v>-0.26213143137354555</v>
      </c>
      <c r="CB14" s="96">
        <v>0</v>
      </c>
      <c r="CC14" s="96">
        <v>0</v>
      </c>
      <c r="CD14" s="93" t="s">
        <v>12</v>
      </c>
      <c r="CE14" s="93" t="s">
        <v>12</v>
      </c>
      <c r="CF14" s="100">
        <v>3885.3670093706696</v>
      </c>
      <c r="CG14" s="101">
        <v>1.1455578457373699</v>
      </c>
      <c r="CH14" s="102">
        <v>1.2508129794432137</v>
      </c>
      <c r="CI14" s="99">
        <v>-0.26213143137354555</v>
      </c>
      <c r="CJ14" s="96">
        <v>0</v>
      </c>
      <c r="CK14" s="96">
        <v>0</v>
      </c>
      <c r="CL14" s="93" t="s">
        <v>12</v>
      </c>
      <c r="CM14" s="93" t="s">
        <v>12</v>
      </c>
      <c r="CN14" s="100">
        <v>3885.3670093706696</v>
      </c>
      <c r="CO14" s="101">
        <v>1.1455578457373699</v>
      </c>
      <c r="CP14" s="102">
        <v>1.2508129794432137</v>
      </c>
      <c r="CQ14" s="99">
        <v>-0.26213143137354555</v>
      </c>
      <c r="CR14" s="96">
        <v>0</v>
      </c>
      <c r="CS14" s="96">
        <v>0</v>
      </c>
      <c r="CT14" s="93" t="s">
        <v>12</v>
      </c>
      <c r="CU14" s="93" t="s">
        <v>12</v>
      </c>
      <c r="CV14" s="100">
        <v>3885.3670093706696</v>
      </c>
      <c r="CW14" s="101">
        <v>1.1455578457373699</v>
      </c>
      <c r="CX14" s="102">
        <v>1.2508129794432137</v>
      </c>
      <c r="CY14" s="99">
        <v>-0.26213143137354555</v>
      </c>
      <c r="CZ14" s="96">
        <v>0</v>
      </c>
      <c r="DA14" s="96">
        <v>0</v>
      </c>
      <c r="DB14" s="93" t="s">
        <v>12</v>
      </c>
      <c r="DC14" s="93" t="s">
        <v>12</v>
      </c>
      <c r="DD14" s="100">
        <v>3885.3670093706696</v>
      </c>
      <c r="DE14" s="101">
        <v>1.1455578457373699</v>
      </c>
      <c r="DF14" s="102">
        <v>1.2508129794432137</v>
      </c>
      <c r="DG14" s="99">
        <v>-0.26213143137354555</v>
      </c>
      <c r="DH14" s="96">
        <v>0</v>
      </c>
      <c r="DI14" s="96">
        <v>0</v>
      </c>
      <c r="DJ14" s="93" t="s">
        <v>12</v>
      </c>
      <c r="DK14" s="93" t="s">
        <v>12</v>
      </c>
      <c r="DL14" s="100">
        <v>3885.3670093706696</v>
      </c>
      <c r="DM14" s="101">
        <v>1.1455578457373699</v>
      </c>
      <c r="DN14" s="102">
        <v>1.2508129794432137</v>
      </c>
      <c r="DO14" s="99">
        <v>-0.26213143137354555</v>
      </c>
      <c r="DP14" s="96">
        <v>0</v>
      </c>
      <c r="DQ14" s="96">
        <v>0</v>
      </c>
      <c r="DR14" s="93" t="s">
        <v>12</v>
      </c>
      <c r="DS14" s="93" t="s">
        <v>12</v>
      </c>
      <c r="DT14" s="100">
        <v>3885.3670093706696</v>
      </c>
      <c r="DU14" s="101">
        <v>1.1455578457373699</v>
      </c>
      <c r="DV14" s="102">
        <v>1.2508129794432137</v>
      </c>
      <c r="DW14" s="99">
        <v>-0.26213143137354555</v>
      </c>
      <c r="DX14" s="96">
        <v>0</v>
      </c>
      <c r="DY14" s="96">
        <v>0</v>
      </c>
      <c r="DZ14" s="93" t="s">
        <v>12</v>
      </c>
      <c r="EA14" s="93" t="s">
        <v>12</v>
      </c>
      <c r="EB14" s="100">
        <v>3885.3670093706696</v>
      </c>
      <c r="EC14" s="101">
        <v>1.1455578457373699</v>
      </c>
      <c r="ED14" s="102">
        <v>1.2508129794432137</v>
      </c>
      <c r="EE14" s="99">
        <v>-0.26213143137354555</v>
      </c>
      <c r="EF14" s="96">
        <v>0</v>
      </c>
      <c r="EG14" s="96">
        <v>0</v>
      </c>
      <c r="EH14" s="93" t="s">
        <v>12</v>
      </c>
      <c r="EI14" s="93" t="s">
        <v>12</v>
      </c>
      <c r="EJ14" s="100">
        <v>3885.3670093706696</v>
      </c>
      <c r="EK14" s="101">
        <v>1.1455578457373699</v>
      </c>
      <c r="EL14" s="102">
        <v>1.2508129794432137</v>
      </c>
      <c r="EM14" s="99">
        <v>-0.26213143137354555</v>
      </c>
      <c r="EN14" s="96">
        <v>0</v>
      </c>
      <c r="EO14" s="96">
        <v>0</v>
      </c>
      <c r="EP14" s="93" t="s">
        <v>12</v>
      </c>
      <c r="EQ14" s="93" t="s">
        <v>12</v>
      </c>
      <c r="ER14" s="100">
        <v>3885.3670093706696</v>
      </c>
      <c r="ES14" s="101">
        <v>1.1455578457373699</v>
      </c>
      <c r="ET14" s="102">
        <v>1.2508129794432137</v>
      </c>
      <c r="EU14" s="99">
        <v>-0.26213143137354555</v>
      </c>
      <c r="EV14" s="96">
        <v>0</v>
      </c>
      <c r="EW14" s="96">
        <v>0</v>
      </c>
      <c r="EX14" s="93" t="s">
        <v>12</v>
      </c>
      <c r="EY14" s="93" t="s">
        <v>12</v>
      </c>
      <c r="EZ14" s="100">
        <v>3885.3670093706696</v>
      </c>
      <c r="FA14" s="101">
        <v>1.1455578457373699</v>
      </c>
      <c r="FB14" s="102">
        <v>1.2508129794432137</v>
      </c>
      <c r="FC14" s="99">
        <v>-0.26213143137354555</v>
      </c>
      <c r="FD14" s="96">
        <v>0</v>
      </c>
      <c r="FE14" s="96">
        <v>0</v>
      </c>
      <c r="FF14" s="93" t="s">
        <v>12</v>
      </c>
      <c r="FG14" s="93" t="s">
        <v>12</v>
      </c>
      <c r="FH14" s="100">
        <v>3885.3670093706696</v>
      </c>
      <c r="FI14" s="101">
        <v>1.1455578457373699</v>
      </c>
      <c r="FJ14" s="102">
        <v>1.2508129794432137</v>
      </c>
      <c r="FK14" s="99">
        <v>-0.26213143137354555</v>
      </c>
      <c r="FL14" s="96">
        <v>0</v>
      </c>
      <c r="FM14" s="96">
        <v>0</v>
      </c>
      <c r="FN14" s="106">
        <v>0</v>
      </c>
      <c r="FO14" s="103">
        <v>1190374.3021738857</v>
      </c>
      <c r="FP14" s="104" t="s">
        <v>12</v>
      </c>
      <c r="FQ14" s="105">
        <v>0</v>
      </c>
      <c r="FR14" s="96">
        <v>1190374.3021738857</v>
      </c>
      <c r="FS14" s="96">
        <v>1190374.3021738857</v>
      </c>
      <c r="FT14" s="96">
        <v>1190374.3021738857</v>
      </c>
      <c r="FU14" s="125">
        <v>1190374.3</v>
      </c>
      <c r="FV14" s="28"/>
      <c r="FX14" s="28"/>
    </row>
    <row r="15" spans="1:251" ht="14.95" customHeight="1" x14ac:dyDescent="0.3">
      <c r="A15" s="92" t="s">
        <v>134</v>
      </c>
      <c r="B15" s="93" t="s">
        <v>12</v>
      </c>
      <c r="C15" s="93" t="s">
        <v>12</v>
      </c>
      <c r="D15" s="93" t="s">
        <v>12</v>
      </c>
      <c r="E15" s="93" t="s">
        <v>12</v>
      </c>
      <c r="F15" s="93" t="s">
        <v>12</v>
      </c>
      <c r="G15" s="94">
        <v>1666</v>
      </c>
      <c r="H15" s="94">
        <v>3277000</v>
      </c>
      <c r="I15" s="95">
        <v>0.9611894882434302</v>
      </c>
      <c r="J15" s="106">
        <v>2025703.3579383998</v>
      </c>
      <c r="K15" s="97">
        <v>3182.8951728321726</v>
      </c>
      <c r="L15" s="98">
        <v>0.9464291625736283</v>
      </c>
      <c r="M15" s="98">
        <v>0.98464368800289703</v>
      </c>
      <c r="N15" s="93" t="s">
        <v>12</v>
      </c>
      <c r="O15" s="99">
        <v>-2.2528658744141006E-2</v>
      </c>
      <c r="P15" s="96">
        <v>0</v>
      </c>
      <c r="Q15" s="96">
        <v>0</v>
      </c>
      <c r="R15" s="93" t="s">
        <v>12</v>
      </c>
      <c r="S15" s="93" t="s">
        <v>12</v>
      </c>
      <c r="T15" s="100">
        <v>3182.8951728321726</v>
      </c>
      <c r="U15" s="101">
        <v>0.94129811315845568</v>
      </c>
      <c r="V15" s="102">
        <v>0.97930545919584921</v>
      </c>
      <c r="W15" s="99">
        <v>-6.7443207478645739E-5</v>
      </c>
      <c r="X15" s="96">
        <v>0</v>
      </c>
      <c r="Y15" s="96">
        <v>0</v>
      </c>
      <c r="Z15" s="93" t="s">
        <v>12</v>
      </c>
      <c r="AA15" s="93" t="s">
        <v>12</v>
      </c>
      <c r="AB15" s="100">
        <v>3182.8951728321726</v>
      </c>
      <c r="AC15" s="101">
        <v>0.93953234717564227</v>
      </c>
      <c r="AD15" s="102">
        <v>0.97746839584423018</v>
      </c>
      <c r="AE15" s="99">
        <v>7.6622134608042014E-3</v>
      </c>
      <c r="AF15" s="96">
        <v>43245.392423142963</v>
      </c>
      <c r="AG15" s="96">
        <v>36425.784742377393</v>
      </c>
      <c r="AH15" s="93" t="s">
        <v>12</v>
      </c>
      <c r="AI15" s="93" t="s">
        <v>12</v>
      </c>
      <c r="AJ15" s="100">
        <v>3204.759389364212</v>
      </c>
      <c r="AK15" s="101">
        <v>0.94488815428051987</v>
      </c>
      <c r="AL15" s="102">
        <v>0.98304045751405278</v>
      </c>
      <c r="AM15" s="99">
        <v>5.6410905556153468E-3</v>
      </c>
      <c r="AN15" s="96">
        <v>31875.212791635404</v>
      </c>
      <c r="AO15" s="96">
        <v>0</v>
      </c>
      <c r="AP15" s="93" t="s">
        <v>12</v>
      </c>
      <c r="AQ15" s="93" t="s">
        <v>12</v>
      </c>
      <c r="AR15" s="100">
        <v>3204.759389364212</v>
      </c>
      <c r="AS15" s="101">
        <v>0.94488815428051987</v>
      </c>
      <c r="AT15" s="102">
        <v>0.98304045751405278</v>
      </c>
      <c r="AU15" s="99">
        <v>5.6410905556153468E-3</v>
      </c>
      <c r="AV15" s="96">
        <v>31875.212791635404</v>
      </c>
      <c r="AW15" s="96">
        <v>0</v>
      </c>
      <c r="AX15" s="93" t="s">
        <v>12</v>
      </c>
      <c r="AY15" s="93" t="s">
        <v>12</v>
      </c>
      <c r="AZ15" s="100">
        <v>3204.759389364212</v>
      </c>
      <c r="BA15" s="101">
        <v>0.94488815428051987</v>
      </c>
      <c r="BB15" s="102">
        <v>0.98304045751405278</v>
      </c>
      <c r="BC15" s="99">
        <v>5.6410905556153468E-3</v>
      </c>
      <c r="BD15" s="96">
        <v>31875.212791635404</v>
      </c>
      <c r="BE15" s="96">
        <v>0</v>
      </c>
      <c r="BF15" s="93" t="s">
        <v>12</v>
      </c>
      <c r="BG15" s="93" t="s">
        <v>12</v>
      </c>
      <c r="BH15" s="100">
        <v>3204.759389364212</v>
      </c>
      <c r="BI15" s="101">
        <v>0.94488815428051987</v>
      </c>
      <c r="BJ15" s="102">
        <v>0.98304045751405278</v>
      </c>
      <c r="BK15" s="99">
        <v>5.6410905556153468E-3</v>
      </c>
      <c r="BL15" s="96">
        <v>31875.212791635404</v>
      </c>
      <c r="BM15" s="96">
        <v>0</v>
      </c>
      <c r="BN15" s="93" t="s">
        <v>12</v>
      </c>
      <c r="BO15" s="93" t="s">
        <v>12</v>
      </c>
      <c r="BP15" s="100">
        <v>3204.759389364212</v>
      </c>
      <c r="BQ15" s="101">
        <v>0.94488815428051987</v>
      </c>
      <c r="BR15" s="102">
        <v>0.98304045751405278</v>
      </c>
      <c r="BS15" s="99">
        <v>5.6410905556153468E-3</v>
      </c>
      <c r="BT15" s="96">
        <v>31875.212791635404</v>
      </c>
      <c r="BU15" s="96">
        <v>0</v>
      </c>
      <c r="BV15" s="93" t="s">
        <v>12</v>
      </c>
      <c r="BW15" s="93" t="s">
        <v>12</v>
      </c>
      <c r="BX15" s="100">
        <v>3204.759389364212</v>
      </c>
      <c r="BY15" s="101">
        <v>0.94488815428051987</v>
      </c>
      <c r="BZ15" s="102">
        <v>0.98304045751405278</v>
      </c>
      <c r="CA15" s="99">
        <v>5.6410905556153468E-3</v>
      </c>
      <c r="CB15" s="96">
        <v>31875.212791635404</v>
      </c>
      <c r="CC15" s="96">
        <v>0</v>
      </c>
      <c r="CD15" s="93" t="s">
        <v>12</v>
      </c>
      <c r="CE15" s="93" t="s">
        <v>12</v>
      </c>
      <c r="CF15" s="100">
        <v>3204.759389364212</v>
      </c>
      <c r="CG15" s="101">
        <v>0.94488815428051987</v>
      </c>
      <c r="CH15" s="102">
        <v>0.98304045751405278</v>
      </c>
      <c r="CI15" s="99">
        <v>5.6410905556153468E-3</v>
      </c>
      <c r="CJ15" s="96">
        <v>31875.212791635404</v>
      </c>
      <c r="CK15" s="96">
        <v>0</v>
      </c>
      <c r="CL15" s="93" t="s">
        <v>12</v>
      </c>
      <c r="CM15" s="93" t="s">
        <v>12</v>
      </c>
      <c r="CN15" s="100">
        <v>3204.759389364212</v>
      </c>
      <c r="CO15" s="101">
        <v>0.94488815428051987</v>
      </c>
      <c r="CP15" s="102">
        <v>0.98304045751405278</v>
      </c>
      <c r="CQ15" s="99">
        <v>5.6410905556153468E-3</v>
      </c>
      <c r="CR15" s="96">
        <v>31875.212791635404</v>
      </c>
      <c r="CS15" s="96">
        <v>0</v>
      </c>
      <c r="CT15" s="93" t="s">
        <v>12</v>
      </c>
      <c r="CU15" s="93" t="s">
        <v>12</v>
      </c>
      <c r="CV15" s="100">
        <v>3204.759389364212</v>
      </c>
      <c r="CW15" s="101">
        <v>0.94488815428051987</v>
      </c>
      <c r="CX15" s="102">
        <v>0.98304045751405278</v>
      </c>
      <c r="CY15" s="99">
        <v>5.6410905556153468E-3</v>
      </c>
      <c r="CZ15" s="96">
        <v>31875.212791635404</v>
      </c>
      <c r="DA15" s="96">
        <v>0</v>
      </c>
      <c r="DB15" s="93" t="s">
        <v>12</v>
      </c>
      <c r="DC15" s="93" t="s">
        <v>12</v>
      </c>
      <c r="DD15" s="100">
        <v>3204.759389364212</v>
      </c>
      <c r="DE15" s="101">
        <v>0.94488815428051987</v>
      </c>
      <c r="DF15" s="102">
        <v>0.98304045751405278</v>
      </c>
      <c r="DG15" s="99">
        <v>5.6410905556153468E-3</v>
      </c>
      <c r="DH15" s="96">
        <v>31875.212791635404</v>
      </c>
      <c r="DI15" s="96">
        <v>0</v>
      </c>
      <c r="DJ15" s="93" t="s">
        <v>12</v>
      </c>
      <c r="DK15" s="93" t="s">
        <v>12</v>
      </c>
      <c r="DL15" s="100">
        <v>3204.759389364212</v>
      </c>
      <c r="DM15" s="101">
        <v>0.94488815428051987</v>
      </c>
      <c r="DN15" s="102">
        <v>0.98304045751405278</v>
      </c>
      <c r="DO15" s="99">
        <v>5.6410905556153468E-3</v>
      </c>
      <c r="DP15" s="96">
        <v>31875.212791635404</v>
      </c>
      <c r="DQ15" s="96">
        <v>0</v>
      </c>
      <c r="DR15" s="93" t="s">
        <v>12</v>
      </c>
      <c r="DS15" s="93" t="s">
        <v>12</v>
      </c>
      <c r="DT15" s="100">
        <v>3204.759389364212</v>
      </c>
      <c r="DU15" s="101">
        <v>0.94488815428051987</v>
      </c>
      <c r="DV15" s="102">
        <v>0.98304045751405278</v>
      </c>
      <c r="DW15" s="99">
        <v>5.6410905556153468E-3</v>
      </c>
      <c r="DX15" s="96">
        <v>31875.212791635404</v>
      </c>
      <c r="DY15" s="96">
        <v>0</v>
      </c>
      <c r="DZ15" s="93" t="s">
        <v>12</v>
      </c>
      <c r="EA15" s="93" t="s">
        <v>12</v>
      </c>
      <c r="EB15" s="100">
        <v>3204.759389364212</v>
      </c>
      <c r="EC15" s="101">
        <v>0.94488815428051987</v>
      </c>
      <c r="ED15" s="102">
        <v>0.98304045751405278</v>
      </c>
      <c r="EE15" s="99">
        <v>5.6410905556153468E-3</v>
      </c>
      <c r="EF15" s="96">
        <v>31875.212791635404</v>
      </c>
      <c r="EG15" s="96">
        <v>0</v>
      </c>
      <c r="EH15" s="93" t="s">
        <v>12</v>
      </c>
      <c r="EI15" s="93" t="s">
        <v>12</v>
      </c>
      <c r="EJ15" s="100">
        <v>3204.759389364212</v>
      </c>
      <c r="EK15" s="101">
        <v>0.94488815428051987</v>
      </c>
      <c r="EL15" s="102">
        <v>0.98304045751405278</v>
      </c>
      <c r="EM15" s="99">
        <v>5.6410905556153468E-3</v>
      </c>
      <c r="EN15" s="96">
        <v>31875.212791635404</v>
      </c>
      <c r="EO15" s="96">
        <v>0</v>
      </c>
      <c r="EP15" s="93" t="s">
        <v>12</v>
      </c>
      <c r="EQ15" s="93" t="s">
        <v>12</v>
      </c>
      <c r="ER15" s="100">
        <v>3204.759389364212</v>
      </c>
      <c r="ES15" s="101">
        <v>0.94488815428051987</v>
      </c>
      <c r="ET15" s="102">
        <v>0.98304045751405278</v>
      </c>
      <c r="EU15" s="99">
        <v>5.6410905556153468E-3</v>
      </c>
      <c r="EV15" s="96">
        <v>31875.212791635404</v>
      </c>
      <c r="EW15" s="96">
        <v>0</v>
      </c>
      <c r="EX15" s="93" t="s">
        <v>12</v>
      </c>
      <c r="EY15" s="93" t="s">
        <v>12</v>
      </c>
      <c r="EZ15" s="100">
        <v>3204.759389364212</v>
      </c>
      <c r="FA15" s="101">
        <v>0.94488815428051987</v>
      </c>
      <c r="FB15" s="102">
        <v>0.98304045751405278</v>
      </c>
      <c r="FC15" s="99">
        <v>5.6410905556153468E-3</v>
      </c>
      <c r="FD15" s="96">
        <v>31875.212791635404</v>
      </c>
      <c r="FE15" s="96">
        <v>0</v>
      </c>
      <c r="FF15" s="93" t="s">
        <v>12</v>
      </c>
      <c r="FG15" s="93" t="s">
        <v>12</v>
      </c>
      <c r="FH15" s="100">
        <v>3204.759389364212</v>
      </c>
      <c r="FI15" s="101">
        <v>0.94488815428051987</v>
      </c>
      <c r="FJ15" s="102">
        <v>0.98304045751405278</v>
      </c>
      <c r="FK15" s="99">
        <v>5.6410905556153468E-3</v>
      </c>
      <c r="FL15" s="96">
        <v>31875.212791635404</v>
      </c>
      <c r="FM15" s="96">
        <v>0</v>
      </c>
      <c r="FN15" s="106">
        <v>36425.784742377393</v>
      </c>
      <c r="FO15" s="103">
        <v>2062129.1426807772</v>
      </c>
      <c r="FP15" s="104" t="s">
        <v>12</v>
      </c>
      <c r="FQ15" s="105">
        <v>0</v>
      </c>
      <c r="FR15" s="96">
        <v>2062129.1426807772</v>
      </c>
      <c r="FS15" s="96">
        <v>2062129.1426807772</v>
      </c>
      <c r="FT15" s="96">
        <v>2062129.142680777</v>
      </c>
      <c r="FU15" s="125">
        <v>2062129.14</v>
      </c>
      <c r="FV15" s="28"/>
      <c r="FX15" s="28"/>
    </row>
    <row r="16" spans="1:251" ht="14.95" customHeight="1" x14ac:dyDescent="0.3">
      <c r="A16" s="92" t="s">
        <v>135</v>
      </c>
      <c r="B16" s="93" t="s">
        <v>12</v>
      </c>
      <c r="C16" s="93" t="s">
        <v>12</v>
      </c>
      <c r="D16" s="93" t="s">
        <v>12</v>
      </c>
      <c r="E16" s="93" t="s">
        <v>12</v>
      </c>
      <c r="F16" s="93" t="s">
        <v>12</v>
      </c>
      <c r="G16" s="94">
        <v>1065</v>
      </c>
      <c r="H16" s="94">
        <v>2584000</v>
      </c>
      <c r="I16" s="95">
        <v>0.91485477178423236</v>
      </c>
      <c r="J16" s="106">
        <v>1294942.4226917143</v>
      </c>
      <c r="K16" s="97">
        <v>3642.199457926492</v>
      </c>
      <c r="L16" s="98">
        <v>1.0830026110549666</v>
      </c>
      <c r="M16" s="98">
        <v>1.1837973025410331</v>
      </c>
      <c r="N16" s="93" t="s">
        <v>12</v>
      </c>
      <c r="O16" s="99">
        <v>-0.22168227328227708</v>
      </c>
      <c r="P16" s="96">
        <v>0</v>
      </c>
      <c r="Q16" s="96">
        <v>0</v>
      </c>
      <c r="R16" s="93" t="s">
        <v>12</v>
      </c>
      <c r="S16" s="93" t="s">
        <v>12</v>
      </c>
      <c r="T16" s="100">
        <v>3642.199457926492</v>
      </c>
      <c r="U16" s="101">
        <v>1.0771311310395233</v>
      </c>
      <c r="V16" s="102">
        <v>1.1773793658405529</v>
      </c>
      <c r="W16" s="99">
        <v>-0.19814134985218235</v>
      </c>
      <c r="X16" s="96">
        <v>0</v>
      </c>
      <c r="Y16" s="96">
        <v>0</v>
      </c>
      <c r="Z16" s="93" t="s">
        <v>12</v>
      </c>
      <c r="AA16" s="93" t="s">
        <v>12</v>
      </c>
      <c r="AB16" s="100">
        <v>3642.199457926492</v>
      </c>
      <c r="AC16" s="101">
        <v>1.0751105580843336</v>
      </c>
      <c r="AD16" s="102">
        <v>1.1751707388349257</v>
      </c>
      <c r="AE16" s="99">
        <v>-0.19004012952989136</v>
      </c>
      <c r="AF16" s="96">
        <v>0</v>
      </c>
      <c r="AG16" s="96">
        <v>0</v>
      </c>
      <c r="AH16" s="93" t="s">
        <v>12</v>
      </c>
      <c r="AI16" s="93" t="s">
        <v>12</v>
      </c>
      <c r="AJ16" s="100">
        <v>3642.199457926492</v>
      </c>
      <c r="AK16" s="101">
        <v>1.0738625603978407</v>
      </c>
      <c r="AL16" s="102">
        <v>1.1738065904203538</v>
      </c>
      <c r="AM16" s="99">
        <v>-0.18512504235068572</v>
      </c>
      <c r="AN16" s="96">
        <v>0</v>
      </c>
      <c r="AO16" s="96">
        <v>0</v>
      </c>
      <c r="AP16" s="93" t="s">
        <v>12</v>
      </c>
      <c r="AQ16" s="93" t="s">
        <v>12</v>
      </c>
      <c r="AR16" s="100">
        <v>3642.199457926492</v>
      </c>
      <c r="AS16" s="101">
        <v>1.0738625603978407</v>
      </c>
      <c r="AT16" s="102">
        <v>1.1738065904203538</v>
      </c>
      <c r="AU16" s="99">
        <v>-0.18512504235068572</v>
      </c>
      <c r="AV16" s="96">
        <v>0</v>
      </c>
      <c r="AW16" s="96">
        <v>0</v>
      </c>
      <c r="AX16" s="93" t="s">
        <v>12</v>
      </c>
      <c r="AY16" s="93" t="s">
        <v>12</v>
      </c>
      <c r="AZ16" s="100">
        <v>3642.199457926492</v>
      </c>
      <c r="BA16" s="101">
        <v>1.0738625603978407</v>
      </c>
      <c r="BB16" s="102">
        <v>1.1738065904203538</v>
      </c>
      <c r="BC16" s="99">
        <v>-0.18512504235068572</v>
      </c>
      <c r="BD16" s="96">
        <v>0</v>
      </c>
      <c r="BE16" s="96">
        <v>0</v>
      </c>
      <c r="BF16" s="93" t="s">
        <v>12</v>
      </c>
      <c r="BG16" s="93" t="s">
        <v>12</v>
      </c>
      <c r="BH16" s="100">
        <v>3642.199457926492</v>
      </c>
      <c r="BI16" s="101">
        <v>1.0738625603978407</v>
      </c>
      <c r="BJ16" s="102">
        <v>1.1738065904203538</v>
      </c>
      <c r="BK16" s="99">
        <v>-0.18512504235068572</v>
      </c>
      <c r="BL16" s="96">
        <v>0</v>
      </c>
      <c r="BM16" s="96">
        <v>0</v>
      </c>
      <c r="BN16" s="93" t="s">
        <v>12</v>
      </c>
      <c r="BO16" s="93" t="s">
        <v>12</v>
      </c>
      <c r="BP16" s="100">
        <v>3642.199457926492</v>
      </c>
      <c r="BQ16" s="101">
        <v>1.0738625603978407</v>
      </c>
      <c r="BR16" s="102">
        <v>1.1738065904203538</v>
      </c>
      <c r="BS16" s="99">
        <v>-0.18512504235068572</v>
      </c>
      <c r="BT16" s="96">
        <v>0</v>
      </c>
      <c r="BU16" s="96">
        <v>0</v>
      </c>
      <c r="BV16" s="93" t="s">
        <v>12</v>
      </c>
      <c r="BW16" s="93" t="s">
        <v>12</v>
      </c>
      <c r="BX16" s="100">
        <v>3642.199457926492</v>
      </c>
      <c r="BY16" s="101">
        <v>1.0738625603978407</v>
      </c>
      <c r="BZ16" s="102">
        <v>1.1738065904203538</v>
      </c>
      <c r="CA16" s="99">
        <v>-0.18512504235068572</v>
      </c>
      <c r="CB16" s="96">
        <v>0</v>
      </c>
      <c r="CC16" s="96">
        <v>0</v>
      </c>
      <c r="CD16" s="93" t="s">
        <v>12</v>
      </c>
      <c r="CE16" s="93" t="s">
        <v>12</v>
      </c>
      <c r="CF16" s="100">
        <v>3642.199457926492</v>
      </c>
      <c r="CG16" s="101">
        <v>1.0738625603978407</v>
      </c>
      <c r="CH16" s="102">
        <v>1.1738065904203538</v>
      </c>
      <c r="CI16" s="99">
        <v>-0.18512504235068572</v>
      </c>
      <c r="CJ16" s="96">
        <v>0</v>
      </c>
      <c r="CK16" s="96">
        <v>0</v>
      </c>
      <c r="CL16" s="93" t="s">
        <v>12</v>
      </c>
      <c r="CM16" s="93" t="s">
        <v>12</v>
      </c>
      <c r="CN16" s="100">
        <v>3642.199457926492</v>
      </c>
      <c r="CO16" s="101">
        <v>1.0738625603978407</v>
      </c>
      <c r="CP16" s="102">
        <v>1.1738065904203538</v>
      </c>
      <c r="CQ16" s="99">
        <v>-0.18512504235068572</v>
      </c>
      <c r="CR16" s="96">
        <v>0</v>
      </c>
      <c r="CS16" s="96">
        <v>0</v>
      </c>
      <c r="CT16" s="93" t="s">
        <v>12</v>
      </c>
      <c r="CU16" s="93" t="s">
        <v>12</v>
      </c>
      <c r="CV16" s="100">
        <v>3642.199457926492</v>
      </c>
      <c r="CW16" s="101">
        <v>1.0738625603978407</v>
      </c>
      <c r="CX16" s="102">
        <v>1.1738065904203538</v>
      </c>
      <c r="CY16" s="99">
        <v>-0.18512504235068572</v>
      </c>
      <c r="CZ16" s="96">
        <v>0</v>
      </c>
      <c r="DA16" s="96">
        <v>0</v>
      </c>
      <c r="DB16" s="93" t="s">
        <v>12</v>
      </c>
      <c r="DC16" s="93" t="s">
        <v>12</v>
      </c>
      <c r="DD16" s="100">
        <v>3642.199457926492</v>
      </c>
      <c r="DE16" s="101">
        <v>1.0738625603978407</v>
      </c>
      <c r="DF16" s="102">
        <v>1.1738065904203538</v>
      </c>
      <c r="DG16" s="99">
        <v>-0.18512504235068572</v>
      </c>
      <c r="DH16" s="96">
        <v>0</v>
      </c>
      <c r="DI16" s="96">
        <v>0</v>
      </c>
      <c r="DJ16" s="93" t="s">
        <v>12</v>
      </c>
      <c r="DK16" s="93" t="s">
        <v>12</v>
      </c>
      <c r="DL16" s="100">
        <v>3642.199457926492</v>
      </c>
      <c r="DM16" s="101">
        <v>1.0738625603978407</v>
      </c>
      <c r="DN16" s="102">
        <v>1.1738065904203538</v>
      </c>
      <c r="DO16" s="99">
        <v>-0.18512504235068572</v>
      </c>
      <c r="DP16" s="96">
        <v>0</v>
      </c>
      <c r="DQ16" s="96">
        <v>0</v>
      </c>
      <c r="DR16" s="93" t="s">
        <v>12</v>
      </c>
      <c r="DS16" s="93" t="s">
        <v>12</v>
      </c>
      <c r="DT16" s="100">
        <v>3642.199457926492</v>
      </c>
      <c r="DU16" s="101">
        <v>1.0738625603978407</v>
      </c>
      <c r="DV16" s="102">
        <v>1.1738065904203538</v>
      </c>
      <c r="DW16" s="99">
        <v>-0.18512504235068572</v>
      </c>
      <c r="DX16" s="96">
        <v>0</v>
      </c>
      <c r="DY16" s="96">
        <v>0</v>
      </c>
      <c r="DZ16" s="93" t="s">
        <v>12</v>
      </c>
      <c r="EA16" s="93" t="s">
        <v>12</v>
      </c>
      <c r="EB16" s="100">
        <v>3642.199457926492</v>
      </c>
      <c r="EC16" s="101">
        <v>1.0738625603978407</v>
      </c>
      <c r="ED16" s="102">
        <v>1.1738065904203538</v>
      </c>
      <c r="EE16" s="99">
        <v>-0.18512504235068572</v>
      </c>
      <c r="EF16" s="96">
        <v>0</v>
      </c>
      <c r="EG16" s="96">
        <v>0</v>
      </c>
      <c r="EH16" s="93" t="s">
        <v>12</v>
      </c>
      <c r="EI16" s="93" t="s">
        <v>12</v>
      </c>
      <c r="EJ16" s="100">
        <v>3642.199457926492</v>
      </c>
      <c r="EK16" s="101">
        <v>1.0738625603978407</v>
      </c>
      <c r="EL16" s="102">
        <v>1.1738065904203538</v>
      </c>
      <c r="EM16" s="99">
        <v>-0.18512504235068572</v>
      </c>
      <c r="EN16" s="96">
        <v>0</v>
      </c>
      <c r="EO16" s="96">
        <v>0</v>
      </c>
      <c r="EP16" s="93" t="s">
        <v>12</v>
      </c>
      <c r="EQ16" s="93" t="s">
        <v>12</v>
      </c>
      <c r="ER16" s="100">
        <v>3642.199457926492</v>
      </c>
      <c r="ES16" s="101">
        <v>1.0738625603978407</v>
      </c>
      <c r="ET16" s="102">
        <v>1.1738065904203538</v>
      </c>
      <c r="EU16" s="99">
        <v>-0.18512504235068572</v>
      </c>
      <c r="EV16" s="96">
        <v>0</v>
      </c>
      <c r="EW16" s="96">
        <v>0</v>
      </c>
      <c r="EX16" s="93" t="s">
        <v>12</v>
      </c>
      <c r="EY16" s="93" t="s">
        <v>12</v>
      </c>
      <c r="EZ16" s="100">
        <v>3642.199457926492</v>
      </c>
      <c r="FA16" s="101">
        <v>1.0738625603978407</v>
      </c>
      <c r="FB16" s="102">
        <v>1.1738065904203538</v>
      </c>
      <c r="FC16" s="99">
        <v>-0.18512504235068572</v>
      </c>
      <c r="FD16" s="96">
        <v>0</v>
      </c>
      <c r="FE16" s="96">
        <v>0</v>
      </c>
      <c r="FF16" s="93" t="s">
        <v>12</v>
      </c>
      <c r="FG16" s="93" t="s">
        <v>12</v>
      </c>
      <c r="FH16" s="100">
        <v>3642.199457926492</v>
      </c>
      <c r="FI16" s="101">
        <v>1.0738625603978407</v>
      </c>
      <c r="FJ16" s="102">
        <v>1.1738065904203538</v>
      </c>
      <c r="FK16" s="99">
        <v>-0.18512504235068572</v>
      </c>
      <c r="FL16" s="96">
        <v>0</v>
      </c>
      <c r="FM16" s="96">
        <v>0</v>
      </c>
      <c r="FN16" s="106">
        <v>0</v>
      </c>
      <c r="FO16" s="103">
        <v>1294942.4226917143</v>
      </c>
      <c r="FP16" s="104" t="s">
        <v>12</v>
      </c>
      <c r="FQ16" s="105">
        <v>0</v>
      </c>
      <c r="FR16" s="96">
        <v>1294942.4226917143</v>
      </c>
      <c r="FS16" s="96">
        <v>1294942.4226917143</v>
      </c>
      <c r="FT16" s="96">
        <v>1294942.4226917143</v>
      </c>
      <c r="FU16" s="125">
        <v>1294942.42</v>
      </c>
      <c r="FV16" s="28"/>
      <c r="FX16" s="28"/>
    </row>
    <row r="17" spans="1:180" ht="14.95" customHeight="1" x14ac:dyDescent="0.3">
      <c r="A17" s="92" t="s">
        <v>136</v>
      </c>
      <c r="B17" s="93" t="s">
        <v>12</v>
      </c>
      <c r="C17" s="93" t="s">
        <v>12</v>
      </c>
      <c r="D17" s="93" t="s">
        <v>12</v>
      </c>
      <c r="E17" s="93" t="s">
        <v>12</v>
      </c>
      <c r="F17" s="93" t="s">
        <v>12</v>
      </c>
      <c r="G17" s="94">
        <v>974</v>
      </c>
      <c r="H17" s="94">
        <v>3960000</v>
      </c>
      <c r="I17" s="95">
        <v>0.79623789764868602</v>
      </c>
      <c r="J17" s="106">
        <v>1184294.7602833144</v>
      </c>
      <c r="K17" s="97">
        <v>5281.6167970054566</v>
      </c>
      <c r="L17" s="98">
        <v>1.5704809272046525</v>
      </c>
      <c r="M17" s="98">
        <v>1.9723765118971717</v>
      </c>
      <c r="N17" s="93" t="s">
        <v>12</v>
      </c>
      <c r="O17" s="99">
        <v>-1.0102614826384158</v>
      </c>
      <c r="P17" s="96">
        <v>0</v>
      </c>
      <c r="Q17" s="96">
        <v>0</v>
      </c>
      <c r="R17" s="93" t="s">
        <v>12</v>
      </c>
      <c r="S17" s="93" t="s">
        <v>12</v>
      </c>
      <c r="T17" s="100">
        <v>5281.6167970054566</v>
      </c>
      <c r="U17" s="101">
        <v>1.5619665918885677</v>
      </c>
      <c r="V17" s="102">
        <v>1.9616833065860104</v>
      </c>
      <c r="W17" s="99">
        <v>-0.98244529059763985</v>
      </c>
      <c r="X17" s="96">
        <v>0</v>
      </c>
      <c r="Y17" s="96">
        <v>0</v>
      </c>
      <c r="Z17" s="93" t="s">
        <v>12</v>
      </c>
      <c r="AA17" s="93" t="s">
        <v>12</v>
      </c>
      <c r="AB17" s="100">
        <v>5281.6167970054566</v>
      </c>
      <c r="AC17" s="101">
        <v>1.5590365238944939</v>
      </c>
      <c r="AD17" s="102">
        <v>1.9580034164392008</v>
      </c>
      <c r="AE17" s="99">
        <v>-0.97287280713416646</v>
      </c>
      <c r="AF17" s="96">
        <v>0</v>
      </c>
      <c r="AG17" s="96">
        <v>0</v>
      </c>
      <c r="AH17" s="93" t="s">
        <v>12</v>
      </c>
      <c r="AI17" s="93" t="s">
        <v>12</v>
      </c>
      <c r="AJ17" s="100">
        <v>5281.6167970054566</v>
      </c>
      <c r="AK17" s="101">
        <v>1.5572267807379896</v>
      </c>
      <c r="AL17" s="102">
        <v>1.955730549043855</v>
      </c>
      <c r="AM17" s="99">
        <v>-0.96704900097418689</v>
      </c>
      <c r="AN17" s="96">
        <v>0</v>
      </c>
      <c r="AO17" s="96">
        <v>0</v>
      </c>
      <c r="AP17" s="93" t="s">
        <v>12</v>
      </c>
      <c r="AQ17" s="93" t="s">
        <v>12</v>
      </c>
      <c r="AR17" s="100">
        <v>5281.6167970054566</v>
      </c>
      <c r="AS17" s="101">
        <v>1.5572267807379896</v>
      </c>
      <c r="AT17" s="102">
        <v>1.955730549043855</v>
      </c>
      <c r="AU17" s="99">
        <v>-0.96704900097418689</v>
      </c>
      <c r="AV17" s="96">
        <v>0</v>
      </c>
      <c r="AW17" s="96">
        <v>0</v>
      </c>
      <c r="AX17" s="93" t="s">
        <v>12</v>
      </c>
      <c r="AY17" s="93" t="s">
        <v>12</v>
      </c>
      <c r="AZ17" s="100">
        <v>5281.6167970054566</v>
      </c>
      <c r="BA17" s="101">
        <v>1.5572267807379896</v>
      </c>
      <c r="BB17" s="102">
        <v>1.955730549043855</v>
      </c>
      <c r="BC17" s="99">
        <v>-0.96704900097418689</v>
      </c>
      <c r="BD17" s="96">
        <v>0</v>
      </c>
      <c r="BE17" s="96">
        <v>0</v>
      </c>
      <c r="BF17" s="93" t="s">
        <v>12</v>
      </c>
      <c r="BG17" s="93" t="s">
        <v>12</v>
      </c>
      <c r="BH17" s="100">
        <v>5281.6167970054566</v>
      </c>
      <c r="BI17" s="101">
        <v>1.5572267807379896</v>
      </c>
      <c r="BJ17" s="102">
        <v>1.955730549043855</v>
      </c>
      <c r="BK17" s="99">
        <v>-0.96704900097418689</v>
      </c>
      <c r="BL17" s="96">
        <v>0</v>
      </c>
      <c r="BM17" s="96">
        <v>0</v>
      </c>
      <c r="BN17" s="93" t="s">
        <v>12</v>
      </c>
      <c r="BO17" s="93" t="s">
        <v>12</v>
      </c>
      <c r="BP17" s="100">
        <v>5281.6167970054566</v>
      </c>
      <c r="BQ17" s="101">
        <v>1.5572267807379896</v>
      </c>
      <c r="BR17" s="102">
        <v>1.955730549043855</v>
      </c>
      <c r="BS17" s="99">
        <v>-0.96704900097418689</v>
      </c>
      <c r="BT17" s="96">
        <v>0</v>
      </c>
      <c r="BU17" s="96">
        <v>0</v>
      </c>
      <c r="BV17" s="93" t="s">
        <v>12</v>
      </c>
      <c r="BW17" s="93" t="s">
        <v>12</v>
      </c>
      <c r="BX17" s="100">
        <v>5281.6167970054566</v>
      </c>
      <c r="BY17" s="101">
        <v>1.5572267807379896</v>
      </c>
      <c r="BZ17" s="102">
        <v>1.955730549043855</v>
      </c>
      <c r="CA17" s="99">
        <v>-0.96704900097418689</v>
      </c>
      <c r="CB17" s="96">
        <v>0</v>
      </c>
      <c r="CC17" s="96">
        <v>0</v>
      </c>
      <c r="CD17" s="93" t="s">
        <v>12</v>
      </c>
      <c r="CE17" s="93" t="s">
        <v>12</v>
      </c>
      <c r="CF17" s="100">
        <v>5281.6167970054566</v>
      </c>
      <c r="CG17" s="101">
        <v>1.5572267807379896</v>
      </c>
      <c r="CH17" s="102">
        <v>1.955730549043855</v>
      </c>
      <c r="CI17" s="99">
        <v>-0.96704900097418689</v>
      </c>
      <c r="CJ17" s="96">
        <v>0</v>
      </c>
      <c r="CK17" s="96">
        <v>0</v>
      </c>
      <c r="CL17" s="93" t="s">
        <v>12</v>
      </c>
      <c r="CM17" s="93" t="s">
        <v>12</v>
      </c>
      <c r="CN17" s="100">
        <v>5281.6167970054566</v>
      </c>
      <c r="CO17" s="101">
        <v>1.5572267807379896</v>
      </c>
      <c r="CP17" s="102">
        <v>1.955730549043855</v>
      </c>
      <c r="CQ17" s="99">
        <v>-0.96704900097418689</v>
      </c>
      <c r="CR17" s="96">
        <v>0</v>
      </c>
      <c r="CS17" s="96">
        <v>0</v>
      </c>
      <c r="CT17" s="93" t="s">
        <v>12</v>
      </c>
      <c r="CU17" s="93" t="s">
        <v>12</v>
      </c>
      <c r="CV17" s="100">
        <v>5281.6167970054566</v>
      </c>
      <c r="CW17" s="101">
        <v>1.5572267807379896</v>
      </c>
      <c r="CX17" s="102">
        <v>1.955730549043855</v>
      </c>
      <c r="CY17" s="99">
        <v>-0.96704900097418689</v>
      </c>
      <c r="CZ17" s="96">
        <v>0</v>
      </c>
      <c r="DA17" s="96">
        <v>0</v>
      </c>
      <c r="DB17" s="93" t="s">
        <v>12</v>
      </c>
      <c r="DC17" s="93" t="s">
        <v>12</v>
      </c>
      <c r="DD17" s="100">
        <v>5281.6167970054566</v>
      </c>
      <c r="DE17" s="101">
        <v>1.5572267807379896</v>
      </c>
      <c r="DF17" s="102">
        <v>1.955730549043855</v>
      </c>
      <c r="DG17" s="99">
        <v>-0.96704900097418689</v>
      </c>
      <c r="DH17" s="96">
        <v>0</v>
      </c>
      <c r="DI17" s="96">
        <v>0</v>
      </c>
      <c r="DJ17" s="93" t="s">
        <v>12</v>
      </c>
      <c r="DK17" s="93" t="s">
        <v>12</v>
      </c>
      <c r="DL17" s="100">
        <v>5281.6167970054566</v>
      </c>
      <c r="DM17" s="101">
        <v>1.5572267807379896</v>
      </c>
      <c r="DN17" s="102">
        <v>1.955730549043855</v>
      </c>
      <c r="DO17" s="99">
        <v>-0.96704900097418689</v>
      </c>
      <c r="DP17" s="96">
        <v>0</v>
      </c>
      <c r="DQ17" s="96">
        <v>0</v>
      </c>
      <c r="DR17" s="93" t="s">
        <v>12</v>
      </c>
      <c r="DS17" s="93" t="s">
        <v>12</v>
      </c>
      <c r="DT17" s="100">
        <v>5281.6167970054566</v>
      </c>
      <c r="DU17" s="101">
        <v>1.5572267807379896</v>
      </c>
      <c r="DV17" s="102">
        <v>1.955730549043855</v>
      </c>
      <c r="DW17" s="99">
        <v>-0.96704900097418689</v>
      </c>
      <c r="DX17" s="96">
        <v>0</v>
      </c>
      <c r="DY17" s="96">
        <v>0</v>
      </c>
      <c r="DZ17" s="93" t="s">
        <v>12</v>
      </c>
      <c r="EA17" s="93" t="s">
        <v>12</v>
      </c>
      <c r="EB17" s="100">
        <v>5281.6167970054566</v>
      </c>
      <c r="EC17" s="101">
        <v>1.5572267807379896</v>
      </c>
      <c r="ED17" s="102">
        <v>1.955730549043855</v>
      </c>
      <c r="EE17" s="99">
        <v>-0.96704900097418689</v>
      </c>
      <c r="EF17" s="96">
        <v>0</v>
      </c>
      <c r="EG17" s="96">
        <v>0</v>
      </c>
      <c r="EH17" s="93" t="s">
        <v>12</v>
      </c>
      <c r="EI17" s="93" t="s">
        <v>12</v>
      </c>
      <c r="EJ17" s="100">
        <v>5281.6167970054566</v>
      </c>
      <c r="EK17" s="101">
        <v>1.5572267807379896</v>
      </c>
      <c r="EL17" s="102">
        <v>1.955730549043855</v>
      </c>
      <c r="EM17" s="99">
        <v>-0.96704900097418689</v>
      </c>
      <c r="EN17" s="96">
        <v>0</v>
      </c>
      <c r="EO17" s="96">
        <v>0</v>
      </c>
      <c r="EP17" s="93" t="s">
        <v>12</v>
      </c>
      <c r="EQ17" s="93" t="s">
        <v>12</v>
      </c>
      <c r="ER17" s="100">
        <v>5281.6167970054566</v>
      </c>
      <c r="ES17" s="101">
        <v>1.5572267807379896</v>
      </c>
      <c r="ET17" s="102">
        <v>1.955730549043855</v>
      </c>
      <c r="EU17" s="99">
        <v>-0.96704900097418689</v>
      </c>
      <c r="EV17" s="96">
        <v>0</v>
      </c>
      <c r="EW17" s="96">
        <v>0</v>
      </c>
      <c r="EX17" s="93" t="s">
        <v>12</v>
      </c>
      <c r="EY17" s="93" t="s">
        <v>12</v>
      </c>
      <c r="EZ17" s="100">
        <v>5281.6167970054566</v>
      </c>
      <c r="FA17" s="101">
        <v>1.5572267807379896</v>
      </c>
      <c r="FB17" s="102">
        <v>1.955730549043855</v>
      </c>
      <c r="FC17" s="99">
        <v>-0.96704900097418689</v>
      </c>
      <c r="FD17" s="96">
        <v>0</v>
      </c>
      <c r="FE17" s="96">
        <v>0</v>
      </c>
      <c r="FF17" s="93" t="s">
        <v>12</v>
      </c>
      <c r="FG17" s="93" t="s">
        <v>12</v>
      </c>
      <c r="FH17" s="100">
        <v>5281.6167970054566</v>
      </c>
      <c r="FI17" s="101">
        <v>1.5572267807379896</v>
      </c>
      <c r="FJ17" s="102">
        <v>1.955730549043855</v>
      </c>
      <c r="FK17" s="99">
        <v>-0.96704900097418689</v>
      </c>
      <c r="FL17" s="96">
        <v>0</v>
      </c>
      <c r="FM17" s="96">
        <v>0</v>
      </c>
      <c r="FN17" s="106">
        <v>0</v>
      </c>
      <c r="FO17" s="103">
        <v>1184294.7602833144</v>
      </c>
      <c r="FP17" s="104" t="s">
        <v>12</v>
      </c>
      <c r="FQ17" s="105">
        <v>0</v>
      </c>
      <c r="FR17" s="96">
        <v>1184294.7602833144</v>
      </c>
      <c r="FS17" s="96">
        <v>1184294.7602833144</v>
      </c>
      <c r="FT17" s="96">
        <v>1184294.7602833144</v>
      </c>
      <c r="FU17" s="125">
        <v>1184294.76</v>
      </c>
      <c r="FV17" s="28"/>
      <c r="FX17" s="28"/>
    </row>
    <row r="18" spans="1:180" ht="14.95" customHeight="1" x14ac:dyDescent="0.3">
      <c r="A18" s="92" t="s">
        <v>137</v>
      </c>
      <c r="B18" s="93" t="s">
        <v>12</v>
      </c>
      <c r="C18" s="93" t="s">
        <v>12</v>
      </c>
      <c r="D18" s="93" t="s">
        <v>12</v>
      </c>
      <c r="E18" s="93" t="s">
        <v>12</v>
      </c>
      <c r="F18" s="93" t="s">
        <v>12</v>
      </c>
      <c r="G18" s="94">
        <v>1089</v>
      </c>
      <c r="H18" s="94">
        <v>3211100</v>
      </c>
      <c r="I18" s="95">
        <v>1</v>
      </c>
      <c r="J18" s="106">
        <v>1324124.23</v>
      </c>
      <c r="K18" s="97">
        <v>4164.5768870523416</v>
      </c>
      <c r="L18" s="98">
        <v>1.238330765439337</v>
      </c>
      <c r="M18" s="98">
        <v>1.238330765439337</v>
      </c>
      <c r="N18" s="93" t="s">
        <v>12</v>
      </c>
      <c r="O18" s="99">
        <v>-0.27621573618058093</v>
      </c>
      <c r="P18" s="96">
        <v>0</v>
      </c>
      <c r="Q18" s="96">
        <v>0</v>
      </c>
      <c r="R18" s="93" t="s">
        <v>12</v>
      </c>
      <c r="S18" s="93" t="s">
        <v>12</v>
      </c>
      <c r="T18" s="100">
        <v>4164.5768870523416</v>
      </c>
      <c r="U18" s="101">
        <v>1.231617176508371</v>
      </c>
      <c r="V18" s="102">
        <v>1.231617176508371</v>
      </c>
      <c r="W18" s="99">
        <v>-0.25237916052000042</v>
      </c>
      <c r="X18" s="96">
        <v>0</v>
      </c>
      <c r="Y18" s="96">
        <v>0</v>
      </c>
      <c r="Z18" s="93" t="s">
        <v>12</v>
      </c>
      <c r="AA18" s="93" t="s">
        <v>12</v>
      </c>
      <c r="AB18" s="100">
        <v>4164.5768870523416</v>
      </c>
      <c r="AC18" s="101">
        <v>1.2293068056665237</v>
      </c>
      <c r="AD18" s="102">
        <v>1.2293068056665237</v>
      </c>
      <c r="AE18" s="99">
        <v>-0.24417619636148935</v>
      </c>
      <c r="AF18" s="96">
        <v>0</v>
      </c>
      <c r="AG18" s="96">
        <v>0</v>
      </c>
      <c r="AH18" s="93" t="s">
        <v>12</v>
      </c>
      <c r="AI18" s="93" t="s">
        <v>12</v>
      </c>
      <c r="AJ18" s="100">
        <v>4164.5768870523416</v>
      </c>
      <c r="AK18" s="101">
        <v>1.2278798156347306</v>
      </c>
      <c r="AL18" s="102">
        <v>1.2278798156347306</v>
      </c>
      <c r="AM18" s="99">
        <v>-0.23919826756506246</v>
      </c>
      <c r="AN18" s="96">
        <v>0</v>
      </c>
      <c r="AO18" s="96">
        <v>0</v>
      </c>
      <c r="AP18" s="93" t="s">
        <v>12</v>
      </c>
      <c r="AQ18" s="93" t="s">
        <v>12</v>
      </c>
      <c r="AR18" s="100">
        <v>4164.5768870523416</v>
      </c>
      <c r="AS18" s="101">
        <v>1.2278798156347306</v>
      </c>
      <c r="AT18" s="102">
        <v>1.2278798156347306</v>
      </c>
      <c r="AU18" s="99">
        <v>-0.23919826756506246</v>
      </c>
      <c r="AV18" s="96">
        <v>0</v>
      </c>
      <c r="AW18" s="96">
        <v>0</v>
      </c>
      <c r="AX18" s="93" t="s">
        <v>12</v>
      </c>
      <c r="AY18" s="93" t="s">
        <v>12</v>
      </c>
      <c r="AZ18" s="100">
        <v>4164.5768870523416</v>
      </c>
      <c r="BA18" s="101">
        <v>1.2278798156347306</v>
      </c>
      <c r="BB18" s="102">
        <v>1.2278798156347306</v>
      </c>
      <c r="BC18" s="99">
        <v>-0.23919826756506246</v>
      </c>
      <c r="BD18" s="96">
        <v>0</v>
      </c>
      <c r="BE18" s="96">
        <v>0</v>
      </c>
      <c r="BF18" s="93" t="s">
        <v>12</v>
      </c>
      <c r="BG18" s="93" t="s">
        <v>12</v>
      </c>
      <c r="BH18" s="100">
        <v>4164.5768870523416</v>
      </c>
      <c r="BI18" s="101">
        <v>1.2278798156347306</v>
      </c>
      <c r="BJ18" s="102">
        <v>1.2278798156347306</v>
      </c>
      <c r="BK18" s="99">
        <v>-0.23919826756506246</v>
      </c>
      <c r="BL18" s="96">
        <v>0</v>
      </c>
      <c r="BM18" s="96">
        <v>0</v>
      </c>
      <c r="BN18" s="93" t="s">
        <v>12</v>
      </c>
      <c r="BO18" s="93" t="s">
        <v>12</v>
      </c>
      <c r="BP18" s="100">
        <v>4164.5768870523416</v>
      </c>
      <c r="BQ18" s="101">
        <v>1.2278798156347306</v>
      </c>
      <c r="BR18" s="102">
        <v>1.2278798156347306</v>
      </c>
      <c r="BS18" s="99">
        <v>-0.23919826756506246</v>
      </c>
      <c r="BT18" s="96">
        <v>0</v>
      </c>
      <c r="BU18" s="96">
        <v>0</v>
      </c>
      <c r="BV18" s="93" t="s">
        <v>12</v>
      </c>
      <c r="BW18" s="93" t="s">
        <v>12</v>
      </c>
      <c r="BX18" s="100">
        <v>4164.5768870523416</v>
      </c>
      <c r="BY18" s="101">
        <v>1.2278798156347306</v>
      </c>
      <c r="BZ18" s="102">
        <v>1.2278798156347306</v>
      </c>
      <c r="CA18" s="99">
        <v>-0.23919826756506246</v>
      </c>
      <c r="CB18" s="96">
        <v>0</v>
      </c>
      <c r="CC18" s="96">
        <v>0</v>
      </c>
      <c r="CD18" s="93" t="s">
        <v>12</v>
      </c>
      <c r="CE18" s="93" t="s">
        <v>12</v>
      </c>
      <c r="CF18" s="100">
        <v>4164.5768870523416</v>
      </c>
      <c r="CG18" s="101">
        <v>1.2278798156347306</v>
      </c>
      <c r="CH18" s="102">
        <v>1.2278798156347306</v>
      </c>
      <c r="CI18" s="99">
        <v>-0.23919826756506246</v>
      </c>
      <c r="CJ18" s="96">
        <v>0</v>
      </c>
      <c r="CK18" s="96">
        <v>0</v>
      </c>
      <c r="CL18" s="93" t="s">
        <v>12</v>
      </c>
      <c r="CM18" s="93" t="s">
        <v>12</v>
      </c>
      <c r="CN18" s="100">
        <v>4164.5768870523416</v>
      </c>
      <c r="CO18" s="101">
        <v>1.2278798156347306</v>
      </c>
      <c r="CP18" s="102">
        <v>1.2278798156347306</v>
      </c>
      <c r="CQ18" s="99">
        <v>-0.23919826756506246</v>
      </c>
      <c r="CR18" s="96">
        <v>0</v>
      </c>
      <c r="CS18" s="96">
        <v>0</v>
      </c>
      <c r="CT18" s="93" t="s">
        <v>12</v>
      </c>
      <c r="CU18" s="93" t="s">
        <v>12</v>
      </c>
      <c r="CV18" s="100">
        <v>4164.5768870523416</v>
      </c>
      <c r="CW18" s="101">
        <v>1.2278798156347306</v>
      </c>
      <c r="CX18" s="102">
        <v>1.2278798156347306</v>
      </c>
      <c r="CY18" s="99">
        <v>-0.23919826756506246</v>
      </c>
      <c r="CZ18" s="96">
        <v>0</v>
      </c>
      <c r="DA18" s="96">
        <v>0</v>
      </c>
      <c r="DB18" s="93" t="s">
        <v>12</v>
      </c>
      <c r="DC18" s="93" t="s">
        <v>12</v>
      </c>
      <c r="DD18" s="100">
        <v>4164.5768870523416</v>
      </c>
      <c r="DE18" s="101">
        <v>1.2278798156347306</v>
      </c>
      <c r="DF18" s="102">
        <v>1.2278798156347306</v>
      </c>
      <c r="DG18" s="99">
        <v>-0.23919826756506246</v>
      </c>
      <c r="DH18" s="96">
        <v>0</v>
      </c>
      <c r="DI18" s="96">
        <v>0</v>
      </c>
      <c r="DJ18" s="93" t="s">
        <v>12</v>
      </c>
      <c r="DK18" s="93" t="s">
        <v>12</v>
      </c>
      <c r="DL18" s="100">
        <v>4164.5768870523416</v>
      </c>
      <c r="DM18" s="101">
        <v>1.2278798156347306</v>
      </c>
      <c r="DN18" s="102">
        <v>1.2278798156347306</v>
      </c>
      <c r="DO18" s="99">
        <v>-0.23919826756506246</v>
      </c>
      <c r="DP18" s="96">
        <v>0</v>
      </c>
      <c r="DQ18" s="96">
        <v>0</v>
      </c>
      <c r="DR18" s="93" t="s">
        <v>12</v>
      </c>
      <c r="DS18" s="93" t="s">
        <v>12</v>
      </c>
      <c r="DT18" s="100">
        <v>4164.5768870523416</v>
      </c>
      <c r="DU18" s="101">
        <v>1.2278798156347306</v>
      </c>
      <c r="DV18" s="102">
        <v>1.2278798156347306</v>
      </c>
      <c r="DW18" s="99">
        <v>-0.23919826756506246</v>
      </c>
      <c r="DX18" s="96">
        <v>0</v>
      </c>
      <c r="DY18" s="96">
        <v>0</v>
      </c>
      <c r="DZ18" s="93" t="s">
        <v>12</v>
      </c>
      <c r="EA18" s="93" t="s">
        <v>12</v>
      </c>
      <c r="EB18" s="100">
        <v>4164.5768870523416</v>
      </c>
      <c r="EC18" s="101">
        <v>1.2278798156347306</v>
      </c>
      <c r="ED18" s="102">
        <v>1.2278798156347306</v>
      </c>
      <c r="EE18" s="99">
        <v>-0.23919826756506246</v>
      </c>
      <c r="EF18" s="96">
        <v>0</v>
      </c>
      <c r="EG18" s="96">
        <v>0</v>
      </c>
      <c r="EH18" s="93" t="s">
        <v>12</v>
      </c>
      <c r="EI18" s="93" t="s">
        <v>12</v>
      </c>
      <c r="EJ18" s="100">
        <v>4164.5768870523416</v>
      </c>
      <c r="EK18" s="101">
        <v>1.2278798156347306</v>
      </c>
      <c r="EL18" s="102">
        <v>1.2278798156347306</v>
      </c>
      <c r="EM18" s="99">
        <v>-0.23919826756506246</v>
      </c>
      <c r="EN18" s="96">
        <v>0</v>
      </c>
      <c r="EO18" s="96">
        <v>0</v>
      </c>
      <c r="EP18" s="93" t="s">
        <v>12</v>
      </c>
      <c r="EQ18" s="93" t="s">
        <v>12</v>
      </c>
      <c r="ER18" s="100">
        <v>4164.5768870523416</v>
      </c>
      <c r="ES18" s="101">
        <v>1.2278798156347306</v>
      </c>
      <c r="ET18" s="102">
        <v>1.2278798156347306</v>
      </c>
      <c r="EU18" s="99">
        <v>-0.23919826756506246</v>
      </c>
      <c r="EV18" s="96">
        <v>0</v>
      </c>
      <c r="EW18" s="96">
        <v>0</v>
      </c>
      <c r="EX18" s="93" t="s">
        <v>12</v>
      </c>
      <c r="EY18" s="93" t="s">
        <v>12</v>
      </c>
      <c r="EZ18" s="100">
        <v>4164.5768870523416</v>
      </c>
      <c r="FA18" s="101">
        <v>1.2278798156347306</v>
      </c>
      <c r="FB18" s="102">
        <v>1.2278798156347306</v>
      </c>
      <c r="FC18" s="99">
        <v>-0.23919826756506246</v>
      </c>
      <c r="FD18" s="96">
        <v>0</v>
      </c>
      <c r="FE18" s="96">
        <v>0</v>
      </c>
      <c r="FF18" s="93" t="s">
        <v>12</v>
      </c>
      <c r="FG18" s="93" t="s">
        <v>12</v>
      </c>
      <c r="FH18" s="100">
        <v>4164.5768870523416</v>
      </c>
      <c r="FI18" s="101">
        <v>1.2278798156347306</v>
      </c>
      <c r="FJ18" s="102">
        <v>1.2278798156347306</v>
      </c>
      <c r="FK18" s="99">
        <v>-0.23919826756506246</v>
      </c>
      <c r="FL18" s="96">
        <v>0</v>
      </c>
      <c r="FM18" s="96">
        <v>0</v>
      </c>
      <c r="FN18" s="106">
        <v>0</v>
      </c>
      <c r="FO18" s="103">
        <v>1324124.23</v>
      </c>
      <c r="FP18" s="104" t="s">
        <v>12</v>
      </c>
      <c r="FQ18" s="105">
        <v>0</v>
      </c>
      <c r="FR18" s="96">
        <v>1324124.23</v>
      </c>
      <c r="FS18" s="96">
        <v>1324124.23</v>
      </c>
      <c r="FT18" s="96">
        <v>1324124.23</v>
      </c>
      <c r="FU18" s="125">
        <v>1324124.23</v>
      </c>
      <c r="FV18" s="28"/>
      <c r="FX18" s="28"/>
    </row>
    <row r="19" spans="1:180" ht="14.95" customHeight="1" x14ac:dyDescent="0.3">
      <c r="A19" s="92" t="s">
        <v>138</v>
      </c>
      <c r="B19" s="93" t="s">
        <v>12</v>
      </c>
      <c r="C19" s="93" t="s">
        <v>12</v>
      </c>
      <c r="D19" s="93" t="s">
        <v>12</v>
      </c>
      <c r="E19" s="93" t="s">
        <v>12</v>
      </c>
      <c r="F19" s="93" t="s">
        <v>12</v>
      </c>
      <c r="G19" s="94">
        <v>6436</v>
      </c>
      <c r="H19" s="94">
        <v>8510800</v>
      </c>
      <c r="I19" s="95">
        <v>3.8810511756569847E-2</v>
      </c>
      <c r="J19" s="106">
        <v>7825586.3215435427</v>
      </c>
      <c r="K19" s="97">
        <v>2538.282523546231</v>
      </c>
      <c r="L19" s="98">
        <v>0.75475454662791808</v>
      </c>
      <c r="M19" s="98">
        <v>19.447168111617419</v>
      </c>
      <c r="N19" s="93" t="s">
        <v>12</v>
      </c>
      <c r="O19" s="99">
        <v>-18.485053082358665</v>
      </c>
      <c r="P19" s="96">
        <v>0</v>
      </c>
      <c r="Q19" s="96">
        <v>0</v>
      </c>
      <c r="R19" s="93" t="s">
        <v>12</v>
      </c>
      <c r="S19" s="93" t="s">
        <v>12</v>
      </c>
      <c r="T19" s="100">
        <v>2538.282523546231</v>
      </c>
      <c r="U19" s="101">
        <v>0.75066265784403585</v>
      </c>
      <c r="V19" s="102">
        <v>19.341735624420455</v>
      </c>
      <c r="W19" s="99">
        <v>-18.362497608432083</v>
      </c>
      <c r="X19" s="96">
        <v>0</v>
      </c>
      <c r="Y19" s="96">
        <v>0</v>
      </c>
      <c r="Z19" s="93" t="s">
        <v>12</v>
      </c>
      <c r="AA19" s="93" t="s">
        <v>12</v>
      </c>
      <c r="AB19" s="100">
        <v>2538.282523546231</v>
      </c>
      <c r="AC19" s="101">
        <v>0.74925450184408204</v>
      </c>
      <c r="AD19" s="102">
        <v>19.305452773815798</v>
      </c>
      <c r="AE19" s="99">
        <v>-18.320322164510763</v>
      </c>
      <c r="AF19" s="96">
        <v>0</v>
      </c>
      <c r="AG19" s="96">
        <v>0</v>
      </c>
      <c r="AH19" s="93" t="s">
        <v>12</v>
      </c>
      <c r="AI19" s="93" t="s">
        <v>12</v>
      </c>
      <c r="AJ19" s="100">
        <v>2538.282523546231</v>
      </c>
      <c r="AK19" s="101">
        <v>0.74838476070177373</v>
      </c>
      <c r="AL19" s="102">
        <v>19.283042836328669</v>
      </c>
      <c r="AM19" s="99">
        <v>-18.294361288259001</v>
      </c>
      <c r="AN19" s="96">
        <v>0</v>
      </c>
      <c r="AO19" s="96">
        <v>0</v>
      </c>
      <c r="AP19" s="93" t="s">
        <v>12</v>
      </c>
      <c r="AQ19" s="93" t="s">
        <v>12</v>
      </c>
      <c r="AR19" s="100">
        <v>2538.282523546231</v>
      </c>
      <c r="AS19" s="101">
        <v>0.74838476070177373</v>
      </c>
      <c r="AT19" s="102">
        <v>19.283042836328669</v>
      </c>
      <c r="AU19" s="99">
        <v>-18.294361288259001</v>
      </c>
      <c r="AV19" s="96">
        <v>0</v>
      </c>
      <c r="AW19" s="96">
        <v>0</v>
      </c>
      <c r="AX19" s="93" t="s">
        <v>12</v>
      </c>
      <c r="AY19" s="93" t="s">
        <v>12</v>
      </c>
      <c r="AZ19" s="100">
        <v>2538.282523546231</v>
      </c>
      <c r="BA19" s="101">
        <v>0.74838476070177373</v>
      </c>
      <c r="BB19" s="102">
        <v>19.283042836328669</v>
      </c>
      <c r="BC19" s="99">
        <v>-18.294361288259001</v>
      </c>
      <c r="BD19" s="96">
        <v>0</v>
      </c>
      <c r="BE19" s="96">
        <v>0</v>
      </c>
      <c r="BF19" s="93" t="s">
        <v>12</v>
      </c>
      <c r="BG19" s="93" t="s">
        <v>12</v>
      </c>
      <c r="BH19" s="100">
        <v>2538.282523546231</v>
      </c>
      <c r="BI19" s="101">
        <v>0.74838476070177373</v>
      </c>
      <c r="BJ19" s="102">
        <v>19.283042836328669</v>
      </c>
      <c r="BK19" s="99">
        <v>-18.294361288259001</v>
      </c>
      <c r="BL19" s="96">
        <v>0</v>
      </c>
      <c r="BM19" s="96">
        <v>0</v>
      </c>
      <c r="BN19" s="93" t="s">
        <v>12</v>
      </c>
      <c r="BO19" s="93" t="s">
        <v>12</v>
      </c>
      <c r="BP19" s="100">
        <v>2538.282523546231</v>
      </c>
      <c r="BQ19" s="101">
        <v>0.74838476070177373</v>
      </c>
      <c r="BR19" s="102">
        <v>19.283042836328669</v>
      </c>
      <c r="BS19" s="99">
        <v>-18.294361288259001</v>
      </c>
      <c r="BT19" s="96">
        <v>0</v>
      </c>
      <c r="BU19" s="96">
        <v>0</v>
      </c>
      <c r="BV19" s="93" t="s">
        <v>12</v>
      </c>
      <c r="BW19" s="93" t="s">
        <v>12</v>
      </c>
      <c r="BX19" s="100">
        <v>2538.282523546231</v>
      </c>
      <c r="BY19" s="101">
        <v>0.74838476070177373</v>
      </c>
      <c r="BZ19" s="102">
        <v>19.283042836328669</v>
      </c>
      <c r="CA19" s="99">
        <v>-18.294361288259001</v>
      </c>
      <c r="CB19" s="96">
        <v>0</v>
      </c>
      <c r="CC19" s="96">
        <v>0</v>
      </c>
      <c r="CD19" s="93" t="s">
        <v>12</v>
      </c>
      <c r="CE19" s="93" t="s">
        <v>12</v>
      </c>
      <c r="CF19" s="100">
        <v>2538.282523546231</v>
      </c>
      <c r="CG19" s="101">
        <v>0.74838476070177373</v>
      </c>
      <c r="CH19" s="102">
        <v>19.283042836328669</v>
      </c>
      <c r="CI19" s="99">
        <v>-18.294361288259001</v>
      </c>
      <c r="CJ19" s="96">
        <v>0</v>
      </c>
      <c r="CK19" s="96">
        <v>0</v>
      </c>
      <c r="CL19" s="93" t="s">
        <v>12</v>
      </c>
      <c r="CM19" s="93" t="s">
        <v>12</v>
      </c>
      <c r="CN19" s="100">
        <v>2538.282523546231</v>
      </c>
      <c r="CO19" s="101">
        <v>0.74838476070177373</v>
      </c>
      <c r="CP19" s="102">
        <v>19.283042836328669</v>
      </c>
      <c r="CQ19" s="99">
        <v>-18.294361288259001</v>
      </c>
      <c r="CR19" s="96">
        <v>0</v>
      </c>
      <c r="CS19" s="96">
        <v>0</v>
      </c>
      <c r="CT19" s="93" t="s">
        <v>12</v>
      </c>
      <c r="CU19" s="93" t="s">
        <v>12</v>
      </c>
      <c r="CV19" s="100">
        <v>2538.282523546231</v>
      </c>
      <c r="CW19" s="101">
        <v>0.74838476070177373</v>
      </c>
      <c r="CX19" s="102">
        <v>19.283042836328669</v>
      </c>
      <c r="CY19" s="99">
        <v>-18.294361288259001</v>
      </c>
      <c r="CZ19" s="96">
        <v>0</v>
      </c>
      <c r="DA19" s="96">
        <v>0</v>
      </c>
      <c r="DB19" s="93" t="s">
        <v>12</v>
      </c>
      <c r="DC19" s="93" t="s">
        <v>12</v>
      </c>
      <c r="DD19" s="100">
        <v>2538.282523546231</v>
      </c>
      <c r="DE19" s="101">
        <v>0.74838476070177373</v>
      </c>
      <c r="DF19" s="102">
        <v>19.283042836328669</v>
      </c>
      <c r="DG19" s="99">
        <v>-18.294361288259001</v>
      </c>
      <c r="DH19" s="96">
        <v>0</v>
      </c>
      <c r="DI19" s="96">
        <v>0</v>
      </c>
      <c r="DJ19" s="93" t="s">
        <v>12</v>
      </c>
      <c r="DK19" s="93" t="s">
        <v>12</v>
      </c>
      <c r="DL19" s="100">
        <v>2538.282523546231</v>
      </c>
      <c r="DM19" s="101">
        <v>0.74838476070177373</v>
      </c>
      <c r="DN19" s="102">
        <v>19.283042836328669</v>
      </c>
      <c r="DO19" s="99">
        <v>-18.294361288259001</v>
      </c>
      <c r="DP19" s="96">
        <v>0</v>
      </c>
      <c r="DQ19" s="96">
        <v>0</v>
      </c>
      <c r="DR19" s="93" t="s">
        <v>12</v>
      </c>
      <c r="DS19" s="93" t="s">
        <v>12</v>
      </c>
      <c r="DT19" s="100">
        <v>2538.282523546231</v>
      </c>
      <c r="DU19" s="101">
        <v>0.74838476070177373</v>
      </c>
      <c r="DV19" s="102">
        <v>19.283042836328669</v>
      </c>
      <c r="DW19" s="99">
        <v>-18.294361288259001</v>
      </c>
      <c r="DX19" s="96">
        <v>0</v>
      </c>
      <c r="DY19" s="96">
        <v>0</v>
      </c>
      <c r="DZ19" s="93" t="s">
        <v>12</v>
      </c>
      <c r="EA19" s="93" t="s">
        <v>12</v>
      </c>
      <c r="EB19" s="100">
        <v>2538.282523546231</v>
      </c>
      <c r="EC19" s="101">
        <v>0.74838476070177373</v>
      </c>
      <c r="ED19" s="102">
        <v>19.283042836328669</v>
      </c>
      <c r="EE19" s="99">
        <v>-18.294361288259001</v>
      </c>
      <c r="EF19" s="96">
        <v>0</v>
      </c>
      <c r="EG19" s="96">
        <v>0</v>
      </c>
      <c r="EH19" s="93" t="s">
        <v>12</v>
      </c>
      <c r="EI19" s="93" t="s">
        <v>12</v>
      </c>
      <c r="EJ19" s="100">
        <v>2538.282523546231</v>
      </c>
      <c r="EK19" s="101">
        <v>0.74838476070177373</v>
      </c>
      <c r="EL19" s="102">
        <v>19.283042836328669</v>
      </c>
      <c r="EM19" s="99">
        <v>-18.294361288259001</v>
      </c>
      <c r="EN19" s="96">
        <v>0</v>
      </c>
      <c r="EO19" s="96">
        <v>0</v>
      </c>
      <c r="EP19" s="93" t="s">
        <v>12</v>
      </c>
      <c r="EQ19" s="93" t="s">
        <v>12</v>
      </c>
      <c r="ER19" s="100">
        <v>2538.282523546231</v>
      </c>
      <c r="ES19" s="101">
        <v>0.74838476070177373</v>
      </c>
      <c r="ET19" s="102">
        <v>19.283042836328669</v>
      </c>
      <c r="EU19" s="99">
        <v>-18.294361288259001</v>
      </c>
      <c r="EV19" s="96">
        <v>0</v>
      </c>
      <c r="EW19" s="96">
        <v>0</v>
      </c>
      <c r="EX19" s="93" t="s">
        <v>12</v>
      </c>
      <c r="EY19" s="93" t="s">
        <v>12</v>
      </c>
      <c r="EZ19" s="100">
        <v>2538.282523546231</v>
      </c>
      <c r="FA19" s="101">
        <v>0.74838476070177373</v>
      </c>
      <c r="FB19" s="102">
        <v>19.283042836328669</v>
      </c>
      <c r="FC19" s="99">
        <v>-18.294361288259001</v>
      </c>
      <c r="FD19" s="96">
        <v>0</v>
      </c>
      <c r="FE19" s="96">
        <v>0</v>
      </c>
      <c r="FF19" s="93" t="s">
        <v>12</v>
      </c>
      <c r="FG19" s="93" t="s">
        <v>12</v>
      </c>
      <c r="FH19" s="100">
        <v>2538.282523546231</v>
      </c>
      <c r="FI19" s="101">
        <v>0.74838476070177373</v>
      </c>
      <c r="FJ19" s="102">
        <v>19.283042836328669</v>
      </c>
      <c r="FK19" s="99">
        <v>-18.294361288259001</v>
      </c>
      <c r="FL19" s="96">
        <v>0</v>
      </c>
      <c r="FM19" s="96">
        <v>0</v>
      </c>
      <c r="FN19" s="106">
        <v>0</v>
      </c>
      <c r="FO19" s="103">
        <v>7825586.3215435427</v>
      </c>
      <c r="FP19" s="104" t="s">
        <v>12</v>
      </c>
      <c r="FQ19" s="105">
        <v>0</v>
      </c>
      <c r="FR19" s="96">
        <v>7825586.3215435427</v>
      </c>
      <c r="FS19" s="96">
        <v>7825586.3215435427</v>
      </c>
      <c r="FT19" s="96">
        <v>7825586.3215435427</v>
      </c>
      <c r="FU19" s="125">
        <v>7825586.3200000003</v>
      </c>
      <c r="FV19" s="28"/>
      <c r="FX19" s="28"/>
    </row>
    <row r="20" spans="1:180" s="17" customFormat="1" x14ac:dyDescent="0.3">
      <c r="A20" s="107" t="s">
        <v>8</v>
      </c>
      <c r="B20" s="108">
        <v>21779321</v>
      </c>
      <c r="C20" s="109">
        <v>97.7</v>
      </c>
      <c r="D20" s="110">
        <v>21278396.616999999</v>
      </c>
      <c r="E20" s="111">
        <v>2.2999999999999972</v>
      </c>
      <c r="F20" s="110">
        <v>500924.38300000131</v>
      </c>
      <c r="G20" s="112">
        <v>17500</v>
      </c>
      <c r="H20" s="110">
        <v>37575100</v>
      </c>
      <c r="I20" s="113" t="s">
        <v>12</v>
      </c>
      <c r="J20" s="117">
        <v>21278396.624191083</v>
      </c>
      <c r="K20" s="114">
        <v>3363.056949953776</v>
      </c>
      <c r="L20" s="114" t="s">
        <v>12</v>
      </c>
      <c r="M20" s="114" t="s">
        <v>12</v>
      </c>
      <c r="N20" s="115">
        <v>0.96211502925875603</v>
      </c>
      <c r="O20" s="116" t="s">
        <v>12</v>
      </c>
      <c r="P20" s="111">
        <v>320812.49841364339</v>
      </c>
      <c r="Q20" s="111">
        <v>320812.49841364339</v>
      </c>
      <c r="R20" s="111">
        <v>180111.88458635792</v>
      </c>
      <c r="S20" s="115">
        <v>0.97923801598837057</v>
      </c>
      <c r="T20" s="117">
        <v>3381.3890927202701</v>
      </c>
      <c r="U20" s="118" t="s">
        <v>12</v>
      </c>
      <c r="V20" s="116" t="s">
        <v>12</v>
      </c>
      <c r="W20" s="116" t="s">
        <v>12</v>
      </c>
      <c r="X20" s="111">
        <v>111212.75645195383</v>
      </c>
      <c r="Y20" s="111">
        <v>111212.75645195383</v>
      </c>
      <c r="Z20" s="111">
        <v>68899.128134404091</v>
      </c>
      <c r="AA20" s="115">
        <v>0.98513060930503438</v>
      </c>
      <c r="AB20" s="117">
        <v>3387.7441073746677</v>
      </c>
      <c r="AC20" s="118" t="s">
        <v>12</v>
      </c>
      <c r="AD20" s="116" t="s">
        <v>12</v>
      </c>
      <c r="AE20" s="116" t="s">
        <v>12</v>
      </c>
      <c r="AF20" s="111">
        <v>81798.370436157362</v>
      </c>
      <c r="AG20" s="111">
        <v>68899.128134404076</v>
      </c>
      <c r="AH20" s="111">
        <v>0</v>
      </c>
      <c r="AI20" s="115">
        <v>0.98868154806966813</v>
      </c>
      <c r="AJ20" s="117">
        <v>3391.6812004109197</v>
      </c>
      <c r="AK20" s="116" t="s">
        <v>12</v>
      </c>
      <c r="AL20" s="116" t="s">
        <v>12</v>
      </c>
      <c r="AM20" s="116" t="s">
        <v>12</v>
      </c>
      <c r="AN20" s="111">
        <v>62280.120743045161</v>
      </c>
      <c r="AO20" s="111">
        <v>0</v>
      </c>
      <c r="AP20" s="111">
        <v>0</v>
      </c>
      <c r="AQ20" s="115">
        <v>0.98868154806966813</v>
      </c>
      <c r="AR20" s="117">
        <v>3391.6812004109197</v>
      </c>
      <c r="AS20" s="116" t="s">
        <v>12</v>
      </c>
      <c r="AT20" s="116" t="s">
        <v>12</v>
      </c>
      <c r="AU20" s="116" t="s">
        <v>12</v>
      </c>
      <c r="AV20" s="111">
        <v>62280.120743045161</v>
      </c>
      <c r="AW20" s="111">
        <v>0</v>
      </c>
      <c r="AX20" s="111">
        <v>0</v>
      </c>
      <c r="AY20" s="115">
        <v>0.98868154806966813</v>
      </c>
      <c r="AZ20" s="117">
        <v>3391.6812004109197</v>
      </c>
      <c r="BA20" s="116" t="s">
        <v>12</v>
      </c>
      <c r="BB20" s="116" t="s">
        <v>12</v>
      </c>
      <c r="BC20" s="116" t="s">
        <v>12</v>
      </c>
      <c r="BD20" s="111">
        <v>62280.120743045161</v>
      </c>
      <c r="BE20" s="111">
        <v>0</v>
      </c>
      <c r="BF20" s="111">
        <v>0</v>
      </c>
      <c r="BG20" s="115">
        <v>0.98868154806966813</v>
      </c>
      <c r="BH20" s="117">
        <v>3391.6812004109197</v>
      </c>
      <c r="BI20" s="116" t="s">
        <v>12</v>
      </c>
      <c r="BJ20" s="116" t="s">
        <v>12</v>
      </c>
      <c r="BK20" s="116" t="s">
        <v>12</v>
      </c>
      <c r="BL20" s="111">
        <v>62280.120743045161</v>
      </c>
      <c r="BM20" s="111">
        <v>0</v>
      </c>
      <c r="BN20" s="111">
        <v>0</v>
      </c>
      <c r="BO20" s="115">
        <v>0.98868154806966813</v>
      </c>
      <c r="BP20" s="117">
        <v>3391.6812004109197</v>
      </c>
      <c r="BQ20" s="116" t="s">
        <v>12</v>
      </c>
      <c r="BR20" s="116" t="s">
        <v>12</v>
      </c>
      <c r="BS20" s="116" t="s">
        <v>12</v>
      </c>
      <c r="BT20" s="111">
        <v>62280.120743045161</v>
      </c>
      <c r="BU20" s="111">
        <v>0</v>
      </c>
      <c r="BV20" s="111">
        <v>0</v>
      </c>
      <c r="BW20" s="115">
        <v>0.98868154806966813</v>
      </c>
      <c r="BX20" s="117">
        <v>3391.6812004109197</v>
      </c>
      <c r="BY20" s="116" t="s">
        <v>12</v>
      </c>
      <c r="BZ20" s="116" t="s">
        <v>12</v>
      </c>
      <c r="CA20" s="116" t="s">
        <v>12</v>
      </c>
      <c r="CB20" s="111">
        <v>62280.120743045161</v>
      </c>
      <c r="CC20" s="111">
        <v>0</v>
      </c>
      <c r="CD20" s="111">
        <v>0</v>
      </c>
      <c r="CE20" s="115">
        <v>0.98868154806966813</v>
      </c>
      <c r="CF20" s="117">
        <v>3391.6812004109197</v>
      </c>
      <c r="CG20" s="116" t="s">
        <v>12</v>
      </c>
      <c r="CH20" s="116" t="s">
        <v>12</v>
      </c>
      <c r="CI20" s="116" t="s">
        <v>12</v>
      </c>
      <c r="CJ20" s="111">
        <v>62280.120743045161</v>
      </c>
      <c r="CK20" s="111">
        <v>0</v>
      </c>
      <c r="CL20" s="111">
        <v>0</v>
      </c>
      <c r="CM20" s="115">
        <v>0.98868154806966813</v>
      </c>
      <c r="CN20" s="117">
        <v>3391.6812004109197</v>
      </c>
      <c r="CO20" s="116" t="s">
        <v>12</v>
      </c>
      <c r="CP20" s="116" t="s">
        <v>12</v>
      </c>
      <c r="CQ20" s="116" t="s">
        <v>12</v>
      </c>
      <c r="CR20" s="111">
        <v>62280.120743045161</v>
      </c>
      <c r="CS20" s="111">
        <v>0</v>
      </c>
      <c r="CT20" s="111">
        <v>0</v>
      </c>
      <c r="CU20" s="115">
        <v>0.98868154806966813</v>
      </c>
      <c r="CV20" s="117">
        <v>3391.6812004109197</v>
      </c>
      <c r="CW20" s="116" t="s">
        <v>12</v>
      </c>
      <c r="CX20" s="116" t="s">
        <v>12</v>
      </c>
      <c r="CY20" s="116" t="s">
        <v>12</v>
      </c>
      <c r="CZ20" s="111">
        <v>62280.120743045161</v>
      </c>
      <c r="DA20" s="111">
        <v>0</v>
      </c>
      <c r="DB20" s="111">
        <v>0</v>
      </c>
      <c r="DC20" s="115">
        <v>0.98868154806966813</v>
      </c>
      <c r="DD20" s="117">
        <v>3391.6812004109197</v>
      </c>
      <c r="DE20" s="116" t="s">
        <v>12</v>
      </c>
      <c r="DF20" s="116" t="s">
        <v>12</v>
      </c>
      <c r="DG20" s="116" t="s">
        <v>12</v>
      </c>
      <c r="DH20" s="111">
        <v>62280.120743045161</v>
      </c>
      <c r="DI20" s="111">
        <v>0</v>
      </c>
      <c r="DJ20" s="111">
        <v>0</v>
      </c>
      <c r="DK20" s="115">
        <v>0.98868154806966813</v>
      </c>
      <c r="DL20" s="117">
        <v>3391.6812004109197</v>
      </c>
      <c r="DM20" s="116" t="s">
        <v>12</v>
      </c>
      <c r="DN20" s="116" t="s">
        <v>12</v>
      </c>
      <c r="DO20" s="116" t="s">
        <v>12</v>
      </c>
      <c r="DP20" s="111">
        <v>62280.120743045161</v>
      </c>
      <c r="DQ20" s="111">
        <v>0</v>
      </c>
      <c r="DR20" s="111">
        <v>0</v>
      </c>
      <c r="DS20" s="115">
        <v>0.98868154806966813</v>
      </c>
      <c r="DT20" s="117">
        <v>3391.6812004109197</v>
      </c>
      <c r="DU20" s="116" t="s">
        <v>12</v>
      </c>
      <c r="DV20" s="116" t="s">
        <v>12</v>
      </c>
      <c r="DW20" s="116" t="s">
        <v>12</v>
      </c>
      <c r="DX20" s="111">
        <v>62280.120743045161</v>
      </c>
      <c r="DY20" s="111">
        <v>0</v>
      </c>
      <c r="DZ20" s="111">
        <v>0</v>
      </c>
      <c r="EA20" s="115">
        <v>0.98868154806966813</v>
      </c>
      <c r="EB20" s="117">
        <v>3391.6812004109197</v>
      </c>
      <c r="EC20" s="116" t="s">
        <v>12</v>
      </c>
      <c r="ED20" s="116" t="s">
        <v>12</v>
      </c>
      <c r="EE20" s="116" t="s">
        <v>12</v>
      </c>
      <c r="EF20" s="111">
        <v>62280.120743045161</v>
      </c>
      <c r="EG20" s="111">
        <v>0</v>
      </c>
      <c r="EH20" s="111">
        <v>0</v>
      </c>
      <c r="EI20" s="115">
        <v>0.98868154806966813</v>
      </c>
      <c r="EJ20" s="117">
        <v>3391.6812004109197</v>
      </c>
      <c r="EK20" s="116" t="s">
        <v>12</v>
      </c>
      <c r="EL20" s="116" t="s">
        <v>12</v>
      </c>
      <c r="EM20" s="116" t="s">
        <v>12</v>
      </c>
      <c r="EN20" s="111">
        <v>62280.120743045161</v>
      </c>
      <c r="EO20" s="111">
        <v>0</v>
      </c>
      <c r="EP20" s="111">
        <v>0</v>
      </c>
      <c r="EQ20" s="115">
        <v>0.98868154806966813</v>
      </c>
      <c r="ER20" s="117">
        <v>3391.6812004109197</v>
      </c>
      <c r="ES20" s="116" t="s">
        <v>12</v>
      </c>
      <c r="ET20" s="116" t="s">
        <v>12</v>
      </c>
      <c r="EU20" s="116" t="s">
        <v>12</v>
      </c>
      <c r="EV20" s="111">
        <v>62280.120743045161</v>
      </c>
      <c r="EW20" s="111">
        <v>0</v>
      </c>
      <c r="EX20" s="111">
        <v>0</v>
      </c>
      <c r="EY20" s="115">
        <v>0.98868154806966813</v>
      </c>
      <c r="EZ20" s="117">
        <v>3391.6812004109197</v>
      </c>
      <c r="FA20" s="116" t="s">
        <v>12</v>
      </c>
      <c r="FB20" s="116" t="s">
        <v>12</v>
      </c>
      <c r="FC20" s="116" t="s">
        <v>12</v>
      </c>
      <c r="FD20" s="111">
        <v>62280.120743045161</v>
      </c>
      <c r="FE20" s="111">
        <v>0</v>
      </c>
      <c r="FF20" s="111">
        <v>0</v>
      </c>
      <c r="FG20" s="115">
        <v>0.98868154806966813</v>
      </c>
      <c r="FH20" s="117">
        <v>3391.6812004109197</v>
      </c>
      <c r="FI20" s="116" t="s">
        <v>12</v>
      </c>
      <c r="FJ20" s="116" t="s">
        <v>12</v>
      </c>
      <c r="FK20" s="116" t="s">
        <v>12</v>
      </c>
      <c r="FL20" s="111">
        <v>62280.120743045161</v>
      </c>
      <c r="FM20" s="111">
        <v>0</v>
      </c>
      <c r="FN20" s="110">
        <v>500924.38300000131</v>
      </c>
      <c r="FO20" s="119">
        <v>21779321.007191084</v>
      </c>
      <c r="FP20" s="128">
        <v>0</v>
      </c>
      <c r="FQ20" s="120">
        <v>0</v>
      </c>
      <c r="FR20" s="120">
        <v>21779321.007191084</v>
      </c>
      <c r="FS20" s="120">
        <v>21779321.007191084</v>
      </c>
      <c r="FT20" s="120">
        <v>21779321.007191084</v>
      </c>
      <c r="FU20" s="126">
        <v>21779321</v>
      </c>
      <c r="FV20" s="28"/>
      <c r="FX20" s="28"/>
    </row>
    <row r="22" spans="1:180" x14ac:dyDescent="0.25">
      <c r="J22" s="27"/>
      <c r="AW22" s="36"/>
      <c r="BH22" s="28"/>
      <c r="BI22" s="28"/>
      <c r="FN22" s="36"/>
      <c r="FO22" s="21"/>
      <c r="FP22" s="21"/>
      <c r="FQ22" s="21"/>
      <c r="FR22" s="21"/>
      <c r="FS22" s="21"/>
      <c r="FT22" s="21"/>
      <c r="FU22" s="21"/>
    </row>
    <row r="23" spans="1:180" x14ac:dyDescent="0.25">
      <c r="K23" s="27"/>
      <c r="L23" s="27"/>
    </row>
    <row r="24" spans="1:180" x14ac:dyDescent="0.25">
      <c r="FU24" s="74"/>
    </row>
    <row r="25" spans="1:180" x14ac:dyDescent="0.25">
      <c r="FU25" s="74"/>
    </row>
    <row r="26" spans="1:180" x14ac:dyDescent="0.25">
      <c r="FU26" s="74"/>
    </row>
    <row r="27" spans="1:180" x14ac:dyDescent="0.25">
      <c r="FU27" s="74"/>
    </row>
    <row r="28" spans="1:180" x14ac:dyDescent="0.25">
      <c r="FU28" s="74"/>
    </row>
    <row r="29" spans="1:180" x14ac:dyDescent="0.25">
      <c r="FU29" s="74"/>
    </row>
    <row r="30" spans="1:180" x14ac:dyDescent="0.25">
      <c r="FU30" s="74"/>
    </row>
    <row r="31" spans="1:180" x14ac:dyDescent="0.25">
      <c r="FU31" s="74"/>
    </row>
    <row r="32" spans="1:180" x14ac:dyDescent="0.25">
      <c r="FU32" s="74"/>
    </row>
    <row r="33" spans="177:177" x14ac:dyDescent="0.25">
      <c r="FU33" s="74"/>
    </row>
    <row r="34" spans="177:177" x14ac:dyDescent="0.25">
      <c r="FU34" s="74"/>
    </row>
  </sheetData>
  <protectedRanges>
    <protectedRange sqref="A9:A19 B20:C20" name="Диапазон3"/>
    <protectedRange sqref="B20:C20" name="Диапазон1"/>
    <protectedRange sqref="A9:A19 B20:C20" name="Диапазон2"/>
  </protectedRanges>
  <mergeCells count="42"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B1:Q1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44" firstPageNumber="0" fitToWidth="4" pageOrder="overThenDown" orientation="landscape" horizontalDpi="300" verticalDpi="300" r:id="rId1"/>
  <headerFooter alignWithMargins="0"/>
  <colBreaks count="1" manualBreakCount="1">
    <brk id="17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I21"/>
  <sheetViews>
    <sheetView zoomScale="74" zoomScaleNormal="74" zoomScaleSheetLayoutView="75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C10" sqref="C10:E21"/>
    </sheetView>
  </sheetViews>
  <sheetFormatPr defaultRowHeight="15.55" x14ac:dyDescent="0.25"/>
  <cols>
    <col min="1" max="1" width="9.09765625" style="1"/>
    <col min="2" max="2" width="52" style="1" customWidth="1"/>
    <col min="3" max="3" width="17.3984375" style="2" customWidth="1"/>
    <col min="4" max="4" width="25" style="2" customWidth="1"/>
    <col min="5" max="5" width="36.69921875" style="3" customWidth="1"/>
    <col min="6" max="6" width="14" style="3" hidden="1" customWidth="1"/>
    <col min="7" max="7" width="15.8984375" style="3" hidden="1" customWidth="1"/>
    <col min="8" max="8" width="23.296875" style="1" hidden="1" customWidth="1"/>
    <col min="9" max="243" width="9.09765625" style="1"/>
  </cols>
  <sheetData>
    <row r="2" spans="1:8" s="4" customFormat="1" ht="51.8" customHeight="1" x14ac:dyDescent="0.25">
      <c r="A2" s="144" t="s">
        <v>143</v>
      </c>
      <c r="B2" s="144"/>
      <c r="C2" s="144"/>
      <c r="D2" s="144"/>
      <c r="E2" s="144"/>
      <c r="F2" s="144"/>
      <c r="G2" s="144"/>
    </row>
    <row r="3" spans="1:8" s="4" customFormat="1" ht="20.25" customHeight="1" thickBot="1" x14ac:dyDescent="0.3">
      <c r="A3" s="152"/>
      <c r="B3" s="152"/>
      <c r="C3" s="152"/>
      <c r="D3" s="152"/>
      <c r="E3" s="152"/>
      <c r="F3" s="70"/>
      <c r="G3" s="70"/>
    </row>
    <row r="4" spans="1:8" ht="28.55" customHeight="1" x14ac:dyDescent="0.25">
      <c r="A4" s="147" t="s">
        <v>0</v>
      </c>
      <c r="B4" s="149" t="s">
        <v>1</v>
      </c>
      <c r="C4" s="151" t="s">
        <v>115</v>
      </c>
      <c r="D4" s="151"/>
      <c r="E4" s="153" t="s">
        <v>2</v>
      </c>
      <c r="F4" s="42"/>
      <c r="G4" s="43"/>
      <c r="H4" s="145" t="s">
        <v>120</v>
      </c>
    </row>
    <row r="5" spans="1:8" s="6" customFormat="1" ht="59.95" customHeight="1" x14ac:dyDescent="0.25">
      <c r="A5" s="148"/>
      <c r="B5" s="150"/>
      <c r="C5" s="150" t="s">
        <v>111</v>
      </c>
      <c r="D5" s="123" t="s">
        <v>141</v>
      </c>
      <c r="E5" s="154"/>
      <c r="F5" s="44"/>
      <c r="G5" s="45"/>
      <c r="H5" s="146"/>
    </row>
    <row r="6" spans="1:8" s="6" customFormat="1" ht="33.799999999999997" customHeight="1" x14ac:dyDescent="0.25">
      <c r="A6" s="148"/>
      <c r="B6" s="150"/>
      <c r="C6" s="150"/>
      <c r="D6" s="123" t="s">
        <v>142</v>
      </c>
      <c r="E6" s="155"/>
      <c r="F6" s="46"/>
      <c r="G6" s="47"/>
      <c r="H6" s="24" t="s">
        <v>122</v>
      </c>
    </row>
    <row r="7" spans="1:8" s="6" customFormat="1" ht="18.3" thickBot="1" x14ac:dyDescent="0.35">
      <c r="A7" s="148"/>
      <c r="B7" s="150"/>
      <c r="C7" s="76" t="s">
        <v>3</v>
      </c>
      <c r="D7" s="76" t="s">
        <v>4</v>
      </c>
      <c r="E7" s="48" t="s">
        <v>140</v>
      </c>
      <c r="F7" s="49" t="s">
        <v>113</v>
      </c>
      <c r="G7" s="50" t="s">
        <v>114</v>
      </c>
      <c r="H7" s="35" t="s">
        <v>121</v>
      </c>
    </row>
    <row r="8" spans="1:8" s="7" customFormat="1" ht="18.3" thickBot="1" x14ac:dyDescent="0.3">
      <c r="A8" s="51">
        <v>1</v>
      </c>
      <c r="B8" s="52">
        <f t="shared" ref="B8:D8" si="0">A8+1</f>
        <v>2</v>
      </c>
      <c r="C8" s="52">
        <f t="shared" si="0"/>
        <v>3</v>
      </c>
      <c r="D8" s="52">
        <f t="shared" si="0"/>
        <v>4</v>
      </c>
      <c r="E8" s="53">
        <v>5</v>
      </c>
      <c r="F8" s="54">
        <f t="shared" ref="F8:G8" si="1">E8+1</f>
        <v>6</v>
      </c>
      <c r="G8" s="55">
        <f t="shared" si="1"/>
        <v>7</v>
      </c>
      <c r="H8" s="29">
        <f>G8+1</f>
        <v>8</v>
      </c>
    </row>
    <row r="9" spans="1:8" s="8" customFormat="1" ht="18.3" thickBot="1" x14ac:dyDescent="0.3">
      <c r="A9" s="39"/>
      <c r="B9" s="40" t="s">
        <v>5</v>
      </c>
      <c r="C9" s="40" t="s">
        <v>7</v>
      </c>
      <c r="D9" s="40" t="s">
        <v>6</v>
      </c>
      <c r="E9" s="56" t="s">
        <v>139</v>
      </c>
      <c r="F9" s="57"/>
      <c r="G9" s="58"/>
      <c r="H9" s="30" t="s">
        <v>6</v>
      </c>
    </row>
    <row r="10" spans="1:8" ht="18" customHeight="1" x14ac:dyDescent="0.35">
      <c r="A10" s="75">
        <v>1</v>
      </c>
      <c r="B10" s="41" t="s">
        <v>128</v>
      </c>
      <c r="C10" s="72">
        <v>1246</v>
      </c>
      <c r="D10" s="127">
        <v>2809500</v>
      </c>
      <c r="E10" s="85">
        <v>36124</v>
      </c>
      <c r="F10" s="59"/>
      <c r="G10" s="60"/>
      <c r="H10" s="31"/>
    </row>
    <row r="11" spans="1:8" ht="18" customHeight="1" x14ac:dyDescent="0.35">
      <c r="A11" s="75">
        <v>2</v>
      </c>
      <c r="B11" s="41" t="s">
        <v>129</v>
      </c>
      <c r="C11" s="72">
        <v>714</v>
      </c>
      <c r="D11" s="127">
        <v>3322300</v>
      </c>
      <c r="E11" s="85">
        <v>28388</v>
      </c>
      <c r="F11" s="59"/>
      <c r="G11" s="61"/>
      <c r="H11" s="32"/>
    </row>
    <row r="12" spans="1:8" ht="18" customHeight="1" x14ac:dyDescent="0.35">
      <c r="A12" s="75">
        <v>3</v>
      </c>
      <c r="B12" s="41" t="s">
        <v>130</v>
      </c>
      <c r="C12" s="72">
        <v>939</v>
      </c>
      <c r="D12" s="127">
        <v>2108300</v>
      </c>
      <c r="E12" s="85">
        <v>32139</v>
      </c>
      <c r="F12" s="59"/>
      <c r="G12" s="61"/>
      <c r="H12" s="32"/>
    </row>
    <row r="13" spans="1:8" ht="18" customHeight="1" x14ac:dyDescent="0.35">
      <c r="A13" s="75">
        <v>4</v>
      </c>
      <c r="B13" s="41" t="s">
        <v>131</v>
      </c>
      <c r="C13" s="72">
        <v>813</v>
      </c>
      <c r="D13" s="127">
        <v>2427700</v>
      </c>
      <c r="E13" s="85">
        <v>32896</v>
      </c>
      <c r="F13" s="59"/>
      <c r="G13" s="61"/>
      <c r="H13" s="32"/>
    </row>
    <row r="14" spans="1:8" ht="18" customHeight="1" x14ac:dyDescent="0.35">
      <c r="A14" s="75">
        <v>5</v>
      </c>
      <c r="B14" s="41" t="s">
        <v>132</v>
      </c>
      <c r="C14" s="72">
        <v>1579</v>
      </c>
      <c r="D14" s="127">
        <v>2751000</v>
      </c>
      <c r="E14" s="85">
        <v>35264</v>
      </c>
      <c r="F14" s="59"/>
      <c r="G14" s="61"/>
      <c r="H14" s="32"/>
    </row>
    <row r="15" spans="1:8" ht="18" customHeight="1" x14ac:dyDescent="0.35">
      <c r="A15" s="75">
        <v>6</v>
      </c>
      <c r="B15" s="41" t="s">
        <v>133</v>
      </c>
      <c r="C15" s="72">
        <v>979</v>
      </c>
      <c r="D15" s="127">
        <v>2613400</v>
      </c>
      <c r="E15" s="85">
        <v>33108</v>
      </c>
      <c r="F15" s="59"/>
      <c r="G15" s="61"/>
      <c r="H15" s="32"/>
    </row>
    <row r="16" spans="1:8" ht="18" customHeight="1" x14ac:dyDescent="0.35">
      <c r="A16" s="75">
        <v>7</v>
      </c>
      <c r="B16" s="41" t="s">
        <v>134</v>
      </c>
      <c r="C16" s="72">
        <v>1666</v>
      </c>
      <c r="D16" s="127">
        <v>3277000</v>
      </c>
      <c r="E16" s="85">
        <v>34747</v>
      </c>
      <c r="F16" s="59"/>
      <c r="G16" s="61"/>
      <c r="H16" s="32"/>
    </row>
    <row r="17" spans="1:8" ht="18" customHeight="1" x14ac:dyDescent="0.35">
      <c r="A17" s="75">
        <v>8</v>
      </c>
      <c r="B17" s="41" t="s">
        <v>135</v>
      </c>
      <c r="C17" s="72">
        <v>1065</v>
      </c>
      <c r="D17" s="127">
        <v>2584000</v>
      </c>
      <c r="E17" s="85">
        <v>33072</v>
      </c>
      <c r="F17" s="62"/>
      <c r="G17" s="61"/>
      <c r="H17" s="32"/>
    </row>
    <row r="18" spans="1:8" ht="18" customHeight="1" x14ac:dyDescent="0.35">
      <c r="A18" s="75">
        <v>9</v>
      </c>
      <c r="B18" s="41" t="s">
        <v>136</v>
      </c>
      <c r="C18" s="72">
        <v>974</v>
      </c>
      <c r="D18" s="127">
        <v>3960000</v>
      </c>
      <c r="E18" s="85">
        <v>28784</v>
      </c>
      <c r="F18" s="63"/>
      <c r="G18" s="61"/>
      <c r="H18" s="32"/>
    </row>
    <row r="19" spans="1:8" ht="18" customHeight="1" x14ac:dyDescent="0.35">
      <c r="A19" s="75">
        <v>10</v>
      </c>
      <c r="B19" s="41" t="s">
        <v>137</v>
      </c>
      <c r="C19" s="72">
        <v>1089</v>
      </c>
      <c r="D19" s="127">
        <v>3211100</v>
      </c>
      <c r="E19" s="85">
        <v>36150</v>
      </c>
      <c r="F19" s="63"/>
      <c r="G19" s="61"/>
      <c r="H19" s="32"/>
    </row>
    <row r="20" spans="1:8" ht="18" customHeight="1" thickBot="1" x14ac:dyDescent="0.4">
      <c r="A20" s="75">
        <v>11</v>
      </c>
      <c r="B20" s="41" t="s">
        <v>138</v>
      </c>
      <c r="C20" s="72">
        <v>6436</v>
      </c>
      <c r="D20" s="127">
        <v>8510800</v>
      </c>
      <c r="E20" s="85">
        <v>1403</v>
      </c>
      <c r="F20" s="64"/>
      <c r="G20" s="65"/>
      <c r="H20" s="33"/>
    </row>
    <row r="21" spans="1:8" ht="17.75" thickBot="1" x14ac:dyDescent="0.3">
      <c r="A21" s="66"/>
      <c r="B21" s="67" t="s">
        <v>8</v>
      </c>
      <c r="C21" s="71">
        <v>17500</v>
      </c>
      <c r="D21" s="71">
        <v>37575100</v>
      </c>
      <c r="E21" s="86">
        <v>332075</v>
      </c>
      <c r="F21" s="68"/>
      <c r="G21" s="69"/>
      <c r="H21" s="34">
        <f>SUM(H10:H20)</f>
        <v>0</v>
      </c>
    </row>
  </sheetData>
  <sheetProtection selectLockedCells="1" selectUnlockedCells="1"/>
  <mergeCells count="8">
    <mergeCell ref="A2:G2"/>
    <mergeCell ref="H4:H5"/>
    <mergeCell ref="A4:A7"/>
    <mergeCell ref="B4:B7"/>
    <mergeCell ref="C4:D4"/>
    <mergeCell ref="C5:C6"/>
    <mergeCell ref="A3:E3"/>
    <mergeCell ref="E4:E6"/>
  </mergeCells>
  <printOptions horizontalCentered="1"/>
  <pageMargins left="0.78740157480314965" right="0.78740157480314965" top="0.98425196850393704" bottom="0.78740157480314965" header="0.51181102362204722" footer="0.51181102362204722"/>
  <pageSetup paperSize="9" scale="94" firstPageNumber="0" fitToHeight="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60" zoomScaleNormal="74" workbookViewId="0">
      <selection activeCell="C10" sqref="C10:C20"/>
    </sheetView>
  </sheetViews>
  <sheetFormatPr defaultColWidth="9.09765625" defaultRowHeight="15.55" x14ac:dyDescent="0.25"/>
  <cols>
    <col min="1" max="1" width="9.09765625" style="9"/>
    <col min="2" max="2" width="63.3984375" style="9" customWidth="1"/>
    <col min="3" max="3" width="24.296875" style="9" customWidth="1"/>
    <col min="4" max="4" width="13.3984375" style="9" bestFit="1" customWidth="1"/>
    <col min="5" max="16384" width="9.09765625" style="9"/>
  </cols>
  <sheetData>
    <row r="1" spans="1:4" x14ac:dyDescent="0.25">
      <c r="C1" s="10"/>
    </row>
    <row r="2" spans="1:4" s="11" customFormat="1" ht="19.95" x14ac:dyDescent="0.25">
      <c r="B2" s="156" t="s">
        <v>149</v>
      </c>
      <c r="C2" s="156"/>
    </row>
    <row r="3" spans="1:4" ht="17.75" x14ac:dyDescent="0.25">
      <c r="A3" s="11"/>
      <c r="B3" s="37"/>
      <c r="C3" s="11"/>
    </row>
    <row r="4" spans="1:4" s="6" customFormat="1" ht="72" customHeight="1" x14ac:dyDescent="0.25">
      <c r="A4" s="150" t="s">
        <v>0</v>
      </c>
      <c r="B4" s="150" t="s">
        <v>10</v>
      </c>
      <c r="C4" s="129" t="s">
        <v>9</v>
      </c>
      <c r="D4" s="83"/>
    </row>
    <row r="5" spans="1:4" s="12" customFormat="1" ht="15.8" customHeight="1" x14ac:dyDescent="0.25">
      <c r="A5" s="150"/>
      <c r="B5" s="150"/>
      <c r="C5" s="157" t="s">
        <v>89</v>
      </c>
    </row>
    <row r="6" spans="1:4" s="12" customFormat="1" ht="9.6999999999999993" customHeight="1" x14ac:dyDescent="0.25">
      <c r="A6" s="150"/>
      <c r="B6" s="150"/>
      <c r="C6" s="157"/>
    </row>
    <row r="7" spans="1:4" s="12" customFormat="1" ht="26.45" hidden="1" customHeight="1" x14ac:dyDescent="0.25">
      <c r="A7" s="150"/>
      <c r="B7" s="150"/>
      <c r="C7" s="157"/>
    </row>
    <row r="8" spans="1:4" s="13" customFormat="1" ht="17.2" x14ac:dyDescent="0.25">
      <c r="A8" s="38">
        <v>1</v>
      </c>
      <c r="B8" s="38">
        <f t="shared" ref="B8" si="0">A8+1</f>
        <v>2</v>
      </c>
      <c r="C8" s="38">
        <v>3</v>
      </c>
    </row>
    <row r="9" spans="1:4" s="14" customFormat="1" ht="17.75" x14ac:dyDescent="0.25">
      <c r="A9" s="40"/>
      <c r="B9" s="40" t="s">
        <v>5</v>
      </c>
      <c r="C9" s="77"/>
    </row>
    <row r="10" spans="1:4" ht="18.7" customHeight="1" x14ac:dyDescent="0.35">
      <c r="A10" s="78">
        <v>1</v>
      </c>
      <c r="B10" s="41" t="s">
        <v>128</v>
      </c>
      <c r="C10" s="84">
        <v>0.99928077455048414</v>
      </c>
    </row>
    <row r="11" spans="1:4" s="15" customFormat="1" ht="18.7" customHeight="1" x14ac:dyDescent="0.35">
      <c r="A11" s="79">
        <v>2</v>
      </c>
      <c r="B11" s="41" t="s">
        <v>129</v>
      </c>
      <c r="C11" s="84">
        <v>0.78528354080221296</v>
      </c>
      <c r="D11" s="9"/>
    </row>
    <row r="12" spans="1:4" s="15" customFormat="1" ht="18.7" customHeight="1" x14ac:dyDescent="0.35">
      <c r="A12" s="79">
        <f t="shared" ref="A12:A17" si="1">A11+1</f>
        <v>3</v>
      </c>
      <c r="B12" s="41" t="s">
        <v>130</v>
      </c>
      <c r="C12" s="84">
        <v>0.88904564315352697</v>
      </c>
      <c r="D12" s="9"/>
    </row>
    <row r="13" spans="1:4" s="15" customFormat="1" ht="18.7" customHeight="1" x14ac:dyDescent="0.35">
      <c r="A13" s="79">
        <f t="shared" si="1"/>
        <v>4</v>
      </c>
      <c r="B13" s="41" t="s">
        <v>131</v>
      </c>
      <c r="C13" s="84">
        <v>0.90998616874135552</v>
      </c>
      <c r="D13" s="9"/>
    </row>
    <row r="14" spans="1:4" s="15" customFormat="1" ht="18.7" customHeight="1" x14ac:dyDescent="0.35">
      <c r="A14" s="79">
        <f t="shared" si="1"/>
        <v>5</v>
      </c>
      <c r="B14" s="41" t="s">
        <v>132</v>
      </c>
      <c r="C14" s="84">
        <v>0.97549100968188107</v>
      </c>
      <c r="D14" s="9"/>
    </row>
    <row r="15" spans="1:4" s="15" customFormat="1" ht="18.7" customHeight="1" x14ac:dyDescent="0.35">
      <c r="A15" s="79">
        <f t="shared" si="1"/>
        <v>6</v>
      </c>
      <c r="B15" s="41" t="s">
        <v>133</v>
      </c>
      <c r="C15" s="84">
        <v>0.91585062240663906</v>
      </c>
      <c r="D15" s="9"/>
    </row>
    <row r="16" spans="1:4" s="15" customFormat="1" ht="18.7" customHeight="1" x14ac:dyDescent="0.35">
      <c r="A16" s="79">
        <f t="shared" si="1"/>
        <v>7</v>
      </c>
      <c r="B16" s="41" t="s">
        <v>134</v>
      </c>
      <c r="C16" s="84">
        <v>0.9611894882434302</v>
      </c>
      <c r="D16" s="9"/>
    </row>
    <row r="17" spans="1:4" s="15" customFormat="1" ht="18.7" customHeight="1" x14ac:dyDescent="0.35">
      <c r="A17" s="79">
        <f t="shared" si="1"/>
        <v>8</v>
      </c>
      <c r="B17" s="41" t="s">
        <v>135</v>
      </c>
      <c r="C17" s="84">
        <v>0.91485477178423236</v>
      </c>
      <c r="D17" s="9"/>
    </row>
    <row r="18" spans="1:4" s="15" customFormat="1" ht="18.7" customHeight="1" x14ac:dyDescent="0.35">
      <c r="A18" s="79">
        <v>9</v>
      </c>
      <c r="B18" s="41" t="s">
        <v>136</v>
      </c>
      <c r="C18" s="84">
        <v>0.79623789764868602</v>
      </c>
      <c r="D18" s="9"/>
    </row>
    <row r="19" spans="1:4" s="15" customFormat="1" ht="18.7" customHeight="1" x14ac:dyDescent="0.35">
      <c r="A19" s="79">
        <v>10</v>
      </c>
      <c r="B19" s="41" t="s">
        <v>137</v>
      </c>
      <c r="C19" s="84">
        <v>1</v>
      </c>
      <c r="D19" s="9"/>
    </row>
    <row r="20" spans="1:4" s="15" customFormat="1" ht="18.7" customHeight="1" x14ac:dyDescent="0.35">
      <c r="A20" s="79">
        <v>11</v>
      </c>
      <c r="B20" s="41" t="s">
        <v>138</v>
      </c>
      <c r="C20" s="84">
        <v>3.8810511756569847E-2</v>
      </c>
      <c r="D20" s="9"/>
    </row>
    <row r="21" spans="1:4" ht="17.2" x14ac:dyDescent="0.25">
      <c r="A21" s="80"/>
      <c r="B21" s="81" t="s">
        <v>11</v>
      </c>
      <c r="C21" s="82" t="s">
        <v>12</v>
      </c>
    </row>
  </sheetData>
  <sheetProtection selectLockedCells="1" selectUnlockedCells="1"/>
  <mergeCells count="4">
    <mergeCell ref="B2:C2"/>
    <mergeCell ref="A4:A7"/>
    <mergeCell ref="B4:B7"/>
    <mergeCell ref="C5:C7"/>
  </mergeCells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Расчет 2022</vt:lpstr>
      <vt:lpstr>Исходные данные</vt:lpstr>
      <vt:lpstr>Расчет поправочного коэф</vt:lpstr>
      <vt:lpstr>'Расчет 2022'!Excel_BuiltIn__FilterDatabase</vt:lpstr>
      <vt:lpstr>'Исходные данные'!Excel_BuiltIn_Print_Titles</vt:lpstr>
      <vt:lpstr>'Исходные данные'!Z_287B6B75_F102_4A35_99B4_72102AA4A344__wvu_FilterData</vt:lpstr>
      <vt:lpstr>'Расчет 2022'!Z_287B6B75_F102_4A35_99B4_72102AA4A344__wvu_FilterData</vt:lpstr>
      <vt:lpstr>'Исходные данные'!Z_287B6B75_F102_4A35_99B4_72102AA4A344__wvu_PrintArea</vt:lpstr>
      <vt:lpstr>'Расчет 2022'!Z_287B6B75_F102_4A35_99B4_72102AA4A344__wvu_PrintArea</vt:lpstr>
      <vt:lpstr>'Исходные данные'!Z_287B6B75_F102_4A35_99B4_72102AA4A344__wvu_PrintTitles</vt:lpstr>
      <vt:lpstr>'Расчет 2022'!Z_287B6B75_F102_4A35_99B4_72102AA4A344__wvu_PrintTitles</vt:lpstr>
      <vt:lpstr>'Исходные данные'!Заголовки_для_печати</vt:lpstr>
      <vt:lpstr>'Расчет 2022'!Заголовки_для_печати</vt:lpstr>
      <vt:lpstr>'Исходные данные'!Область_печати</vt:lpstr>
      <vt:lpstr>'Расчет 2022'!Область_печати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2020-11-10T14:27:44Z</cp:lastPrinted>
  <dcterms:created xsi:type="dcterms:W3CDTF">2013-11-15T09:40:24Z</dcterms:created>
  <dcterms:modified xsi:type="dcterms:W3CDTF">2020-11-11T13:41:07Z</dcterms:modified>
</cp:coreProperties>
</file>